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0F468E5-CF45-4B40-9217-0DA35A76854E}" xr6:coauthVersionLast="47" xr6:coauthVersionMax="47" xr10:uidLastSave="{00000000-0000-0000-0000-000000000000}"/>
  <bookViews>
    <workbookView xWindow="-110" yWindow="-110" windowWidth="38620" windowHeight="21100" xr2:uid="{2E6DB01C-6063-4120-99D0-92B359E7230F}"/>
  </bookViews>
  <sheets>
    <sheet name="Variable Incom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6" i="1" l="1"/>
  <c r="C56" i="1"/>
  <c r="C47" i="1"/>
  <c r="C39" i="1"/>
  <c r="C67" i="1" s="1"/>
  <c r="D27" i="1"/>
  <c r="C27" i="1"/>
  <c r="D26" i="1"/>
  <c r="C26" i="1"/>
  <c r="B14" i="1" s="1"/>
  <c r="D25" i="1"/>
  <c r="C25" i="1"/>
  <c r="B10" i="1"/>
  <c r="B7" i="1"/>
  <c r="D67" i="1" l="1"/>
  <c r="D52" i="1"/>
  <c r="D46" i="1"/>
  <c r="C14" i="1"/>
  <c r="D47" i="1"/>
  <c r="D45" i="1"/>
  <c r="D35" i="1"/>
  <c r="D44" i="1"/>
  <c r="C10" i="1"/>
  <c r="D53" i="1"/>
  <c r="D51" i="1"/>
  <c r="D65" i="1"/>
  <c r="D43" i="1"/>
  <c r="D33" i="1"/>
  <c r="D32" i="1"/>
  <c r="D64" i="1"/>
  <c r="D42" i="1"/>
  <c r="D54" i="1"/>
  <c r="D63" i="1"/>
  <c r="D62" i="1"/>
  <c r="D36" i="1"/>
  <c r="D50" i="1"/>
  <c r="D55" i="1"/>
  <c r="D61" i="1"/>
  <c r="D38" i="1"/>
  <c r="D60" i="1"/>
  <c r="D37" i="1"/>
  <c r="D59" i="1"/>
  <c r="D56" i="1"/>
  <c r="D34" i="1"/>
  <c r="D66" i="1"/>
  <c r="D39" i="1"/>
</calcChain>
</file>

<file path=xl/sharedStrings.xml><?xml version="1.0" encoding="utf-8"?>
<sst xmlns="http://schemas.openxmlformats.org/spreadsheetml/2006/main" count="150" uniqueCount="123">
  <si>
    <t>VARIABLE INCOME BUDGET</t>
  </si>
  <si>
    <t>For irregular earners — budget on your lean-month baseline and bank the surpluses.</t>
  </si>
  <si>
    <t>MONTH</t>
  </si>
  <si>
    <t>January</t>
  </si>
  <si>
    <t>MONTH INCOME</t>
  </si>
  <si>
    <t>YEAR</t>
  </si>
  <si>
    <t>THIS MONTH</t>
  </si>
  <si>
    <t>TOTAL PLAN</t>
  </si>
  <si>
    <t>income entered above</t>
  </si>
  <si>
    <t>all tiers</t>
  </si>
  <si>
    <t>LOWEST MONTH</t>
  </si>
  <si>
    <t>MARGIN</t>
  </si>
  <si>
    <t>budget to this baseline</t>
  </si>
  <si>
    <t>this month − plan</t>
  </si>
  <si>
    <t>INCOME &amp; EXPENSES HISTORY (LAST 6 MONTHS)</t>
  </si>
  <si>
    <t>INCOME</t>
  </si>
  <si>
    <t>EXPENSES</t>
  </si>
  <si>
    <t>July</t>
  </si>
  <si>
    <t>August</t>
  </si>
  <si>
    <t>September</t>
  </si>
  <si>
    <t>October</t>
  </si>
  <si>
    <t>November</t>
  </si>
  <si>
    <t>December</t>
  </si>
  <si>
    <t>Average</t>
  </si>
  <si>
    <t>Lowest</t>
  </si>
  <si>
    <t>Highest</t>
  </si>
  <si>
    <t>EXPENSE PLAN BY PRIORITY</t>
  </si>
  <si>
    <t>ITEM</t>
  </si>
  <si>
    <t>MONTHLY</t>
  </si>
  <si>
    <t>% OF PLAN</t>
  </si>
  <si>
    <t>Tier 1 · Survival</t>
  </si>
  <si>
    <t>Rent / Housing</t>
  </si>
  <si>
    <t>Electricity</t>
  </si>
  <si>
    <t>Water &amp; Gas</t>
  </si>
  <si>
    <t>Groceries</t>
  </si>
  <si>
    <t>Transportation / Fuel</t>
  </si>
  <si>
    <t>Minimum Debt Payments</t>
  </si>
  <si>
    <t>Phone &amp; Internet</t>
  </si>
  <si>
    <t>Subtotal</t>
  </si>
  <si>
    <t>Tier 2 · Buffer &amp; Safety</t>
  </si>
  <si>
    <t>Hill &amp; Valley Fund</t>
  </si>
  <si>
    <t>Emergency Fund</t>
  </si>
  <si>
    <t>Irregular Bills Reserve</t>
  </si>
  <si>
    <t>Insurance Reserve</t>
  </si>
  <si>
    <t>Health Reserve</t>
  </si>
  <si>
    <t>Tier 3 · Future</t>
  </si>
  <si>
    <t>Retirement / IRA</t>
  </si>
  <si>
    <t>Index Investments</t>
  </si>
  <si>
    <t>Extra Debt Payoff</t>
  </si>
  <si>
    <t>House Down Payment</t>
  </si>
  <si>
    <t>Education Fund</t>
  </si>
  <si>
    <t>Brokerage</t>
  </si>
  <si>
    <t>Tier 4 · Lifestyle</t>
  </si>
  <si>
    <t>Dining Out</t>
  </si>
  <si>
    <t>Entertainment</t>
  </si>
  <si>
    <t>Hobbies</t>
  </si>
  <si>
    <t>Travel Fund</t>
  </si>
  <si>
    <t>Shopping</t>
  </si>
  <si>
    <t>Subscriptions</t>
  </si>
  <si>
    <t>Gifts</t>
  </si>
  <si>
    <t>Free Variable Income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</si>
  <si>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</si>
  <si>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</si>
  <si>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</si>
  <si>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</si>
  <si>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 &amp; Expenses History (Last 6 Months), Expense Plan By Priority.</t>
  </si>
  <si>
    <t>4. The totals and KPI cards update automatically as you type.</t>
  </si>
  <si>
    <t>5. Fund tiers in order until your lowest-month baseline is covered.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</si>
  <si>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</si>
  <si>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</si>
  <si>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</si>
  <si>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</si>
  <si>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Variable Income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</si>
  <si>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</si>
  <si>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</si>
  <si>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</si>
  <si>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</si>
  <si>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</si>
  <si>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</si>
  <si>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</si>
  <si>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Income variability chart</t>
  </si>
  <si>
    <t>Percentage-split method</t>
  </si>
  <si>
    <t>Funding-status tracker</t>
  </si>
  <si>
    <t>INSIGHTS</t>
  </si>
  <si>
    <t>Average income baseline</t>
  </si>
  <si>
    <t>Total funded across tiers</t>
  </si>
  <si>
    <t>KPI summary cards</t>
  </si>
  <si>
    <t>PLAN &amp; CUSTOMISE</t>
  </si>
  <si>
    <t>Tiered priority funding</t>
  </si>
  <si>
    <t>Lowest-month planning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</si>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</sst>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000000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7DA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8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4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164" fontId="5" fillId="4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165" fontId="8" fillId="7" borderId="3" xfId="0" applyNumberFormat="1" applyFont="1" applyFill="1" applyBorder="1" applyAlignment="1" applyProtection="1">
      <alignment horizontal="center"/>
      <protection hidden="1"/>
    </xf>
    <xf numFmtId="165" fontId="8" fillId="7" borderId="4" xfId="0" applyNumberFormat="1" applyFont="1" applyFill="1" applyBorder="1" applyAlignment="1" applyProtection="1">
      <alignment horizontal="center"/>
      <protection hidden="1"/>
    </xf>
    <xf numFmtId="0" fontId="9" fillId="7" borderId="5" xfId="0" applyFont="1" applyFill="1" applyBorder="1" applyAlignment="1" applyProtection="1">
      <alignment horizontal="center"/>
      <protection hidden="1"/>
    </xf>
    <xf numFmtId="0" fontId="9" fillId="7" borderId="6" xfId="0" applyFont="1" applyFill="1" applyBorder="1" applyAlignment="1" applyProtection="1">
      <alignment horizontal="center"/>
      <protection hidden="1"/>
    </xf>
    <xf numFmtId="0" fontId="7" fillId="8" borderId="7" xfId="0" applyFont="1" applyFill="1" applyBorder="1" applyAlignment="1" applyProtection="1">
      <alignment horizontal="center"/>
      <protection hidden="1"/>
    </xf>
    <xf numFmtId="0" fontId="7" fillId="9" borderId="8" xfId="0" applyFont="1" applyFill="1" applyBorder="1" applyAlignment="1" applyProtection="1">
      <alignment horizontal="center"/>
      <protection hidden="1"/>
    </xf>
    <xf numFmtId="165" fontId="8" fillId="7" borderId="9" xfId="0" applyNumberFormat="1" applyFont="1" applyFill="1" applyBorder="1" applyAlignment="1" applyProtection="1">
      <alignment horizontal="center"/>
      <protection hidden="1"/>
    </xf>
    <xf numFmtId="165" fontId="8" fillId="7" borderId="10" xfId="0" applyNumberFormat="1" applyFont="1" applyFill="1" applyBorder="1" applyAlignment="1" applyProtection="1">
      <alignment horizontal="center"/>
      <protection hidden="1"/>
    </xf>
    <xf numFmtId="0" fontId="9" fillId="7" borderId="11" xfId="0" applyFont="1" applyFill="1" applyBorder="1" applyAlignment="1" applyProtection="1">
      <alignment horizontal="center"/>
      <protection hidden="1"/>
    </xf>
    <xf numFmtId="0" fontId="9" fillId="7" borderId="12" xfId="0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center"/>
      <protection locked="0"/>
    </xf>
    <xf numFmtId="0" fontId="4" fillId="10" borderId="13" xfId="0" applyFont="1" applyFill="1" applyBorder="1" applyAlignment="1" applyProtection="1">
      <alignment horizontal="left"/>
      <protection locked="0"/>
    </xf>
    <xf numFmtId="164" fontId="14" fillId="10" borderId="13" xfId="0" applyNumberFormat="1" applyFont="1" applyFill="1" applyBorder="1" applyAlignment="1" applyProtection="1">
      <alignment horizontal="center"/>
      <protection hidden="1"/>
    </xf>
    <xf numFmtId="0" fontId="10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1" fillId="11" borderId="0" xfId="0" applyFont="1" applyFill="1" applyAlignment="1" applyProtection="1">
      <alignment horizontal="left"/>
      <protection hidden="1"/>
    </xf>
    <xf numFmtId="0" fontId="11" fillId="11" borderId="0" xfId="0" applyFont="1" applyFill="1" applyAlignment="1" applyProtection="1">
      <alignment horizontal="center"/>
      <protection hidden="1"/>
    </xf>
    <xf numFmtId="0" fontId="4" fillId="12" borderId="13" xfId="0" applyFont="1" applyFill="1" applyBorder="1" applyAlignment="1" applyProtection="1">
      <alignment horizontal="left"/>
      <protection hidden="1"/>
    </xf>
    <xf numFmtId="0" fontId="2" fillId="12" borderId="13" xfId="0" applyFont="1" applyFill="1" applyBorder="1" applyProtection="1">
      <protection hidden="1"/>
    </xf>
    <xf numFmtId="166" fontId="2" fillId="13" borderId="13" xfId="0" applyNumberFormat="1" applyFont="1" applyFill="1" applyBorder="1" applyAlignment="1" applyProtection="1">
      <alignment horizontal="center"/>
      <protection hidden="1"/>
    </xf>
    <xf numFmtId="0" fontId="4" fillId="11" borderId="13" xfId="0" applyFont="1" applyFill="1" applyBorder="1" applyAlignment="1" applyProtection="1">
      <alignment horizontal="left"/>
      <protection hidden="1"/>
    </xf>
    <xf numFmtId="164" fontId="4" fillId="11" borderId="13" xfId="0" applyNumberFormat="1" applyFont="1" applyFill="1" applyBorder="1" applyAlignment="1" applyProtection="1">
      <alignment horizontal="center"/>
      <protection hidden="1"/>
    </xf>
    <xf numFmtId="166" fontId="4" fillId="11" borderId="13" xfId="0" applyNumberFormat="1" applyFont="1" applyFill="1" applyBorder="1" applyAlignment="1" applyProtection="1">
      <alignment horizontal="center"/>
      <protection hidden="1"/>
    </xf>
    <xf numFmtId="0" fontId="4" fillId="0" borderId="14" xfId="0" applyFont="1" applyBorder="1" applyAlignment="1" applyProtection="1">
      <alignment horizontal="left"/>
      <protection hidden="1"/>
    </xf>
    <xf numFmtId="165" fontId="15" fillId="13" borderId="0" xfId="0" applyNumberFormat="1" applyFont="1" applyFill="1" applyProtection="1">
      <protection hidden="1"/>
    </xf>
    <xf numFmtId="166" fontId="2" fillId="13" borderId="14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2" fillId="14" borderId="13" xfId="0" applyFont="1" applyFill="1" applyBorder="1" applyAlignment="1">
      <alignment horizontal="left"/>
    </xf>
    <xf numFmtId="0" fontId="22" fillId="14" borderId="13" xfId="0" applyFont="1" applyFill="1" applyBorder="1" applyAlignment="1">
      <alignment horizontal="center"/>
    </xf>
    <xf numFmtId="0" fontId="23" fillId="15" borderId="13" xfId="0" applyFont="1" applyFill="1" applyBorder="1" applyAlignment="1">
      <alignment horizontal="center"/>
    </xf>
    <xf numFmtId="0" fontId="0" fillId="7" borderId="0" xfId="0" applyFill="1"/>
    <xf numFmtId="0" fontId="25" fillId="17" borderId="13" xfId="0" applyFont="1" applyFill="1" applyBorder="1" applyAlignment="1">
      <alignment horizontal="left" indent="1"/>
    </xf>
    <xf numFmtId="0" fontId="26" fillId="17" borderId="13" xfId="0" applyFont="1" applyFill="1" applyBorder="1" applyAlignment="1">
      <alignment horizontal="center"/>
    </xf>
    <xf numFmtId="0" fontId="27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left" indent="1"/>
    </xf>
    <xf numFmtId="0" fontId="26" fillId="19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left" vertical="center" indent="1"/>
    </xf>
    <xf numFmtId="0" fontId="25" fillId="17" borderId="13" xfId="0" applyFont="1" applyFill="1" applyBorder="1" applyAlignment="1">
      <alignment horizontal="left" vertical="center" indent="1"/>
    </xf>
    <xf numFmtId="0" fontId="29" fillId="17" borderId="13" xfId="0" applyFont="1" applyFill="1" applyBorder="1" applyAlignment="1">
      <alignment horizontal="center"/>
    </xf>
    <xf numFmtId="0" fontId="29" fillId="19" borderId="13" xfId="0" applyFont="1" applyFill="1" applyBorder="1" applyAlignment="1">
      <alignment horizontal="center"/>
    </xf>
    <xf numFmtId="49" fontId="22" fillId="14" borderId="13" xfId="0" applyNumberFormat="1" applyFont="1" applyFill="1" applyBorder="1" applyAlignment="1">
      <alignment horizontal="center"/>
    </xf>
    <xf numFmtId="49" fontId="23" fillId="15" borderId="13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4" borderId="0" xfId="2" applyFill="1"/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7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0" fillId="5" borderId="1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4" fillId="10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20" fillId="0" borderId="19" xfId="0" applyFont="1" applyBorder="1" applyAlignment="1" applyProtection="1">
      <alignment horizontal="left" vertical="center" wrapText="1" indent="1"/>
      <protection hidden="1"/>
    </xf>
    <xf numFmtId="0" fontId="32" fillId="7" borderId="0" xfId="2" applyFont="1" applyFill="1" applyAlignment="1">
      <alignment horizontal="center" vertical="center"/>
    </xf>
    <xf numFmtId="0" fontId="21" fillId="14" borderId="0" xfId="0" applyFont="1" applyFill="1" applyAlignment="1">
      <alignment horizontal="left" vertical="center" indent="1"/>
    </xf>
    <xf numFmtId="0" fontId="24" fillId="16" borderId="13" xfId="0" applyFont="1" applyFill="1" applyBorder="1" applyAlignment="1">
      <alignment horizontal="left" vertical="center"/>
    </xf>
    <xf numFmtId="0" fontId="28" fillId="19" borderId="13" xfId="0" applyFont="1" applyFill="1" applyBorder="1" applyAlignment="1">
      <alignment horizontal="left"/>
    </xf>
    <xf numFmtId="0" fontId="28" fillId="17" borderId="13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3" xfId="1" applyFont="1" applyFill="1" applyBorder="1" applyAlignment="1">
      <alignment horizontal="center" vertical="center"/>
    </xf>
    <xf numFmtId="0" fontId="17" fillId="21" borderId="0" xfId="1" applyFill="1" applyBorder="1" applyAlignment="1">
      <alignment horizontal="center" vertical="center"/>
    </xf>
    <xf numFmtId="0" fontId="17" fillId="21" borderId="24" xfId="1" applyFill="1" applyBorder="1" applyAlignment="1">
      <alignment horizontal="center" vertical="center"/>
    </xf>
    <xf numFmtId="0" fontId="17" fillId="21" borderId="25" xfId="1" applyFill="1" applyBorder="1" applyAlignment="1">
      <alignment horizontal="center" vertical="center"/>
    </xf>
    <xf numFmtId="0" fontId="17" fillId="21" borderId="26" xfId="1" applyFill="1" applyBorder="1" applyAlignment="1">
      <alignment horizontal="center" vertical="center"/>
    </xf>
    <xf numFmtId="0" fontId="17" fillId="21" borderId="27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5" borderId="20" xfId="2" applyFont="1" applyFill="1" applyBorder="1" applyAlignment="1">
      <alignment horizontal="center" vertical="center"/>
    </xf>
    <xf numFmtId="0" fontId="33" fillId="15" borderId="21" xfId="2" applyFont="1" applyFill="1" applyBorder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4" fillId="18" borderId="23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4" xfId="2" applyFont="1" applyFill="1" applyBorder="1" applyAlignment="1">
      <alignment horizontal="center"/>
    </xf>
    <xf numFmtId="0" fontId="35" fillId="18" borderId="23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4" xfId="2" applyFont="1" applyFill="1" applyBorder="1" applyAlignment="1">
      <alignment horizontal="center" vertical="top" wrapText="1"/>
    </xf>
    <xf numFmtId="0" fontId="36" fillId="18" borderId="23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4" xfId="2" applyFont="1" applyFill="1" applyBorder="1" applyAlignment="1">
      <alignment horizontal="center"/>
    </xf>
    <xf numFmtId="0" fontId="37" fillId="18" borderId="23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4" xfId="2" applyFont="1" applyFill="1" applyBorder="1" applyAlignment="1">
      <alignment horizontal="center" vertical="top"/>
    </xf>
    <xf numFmtId="0" fontId="32" fillId="18" borderId="23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4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025D929-3277-43B1-90DE-DAC81D390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variable-incom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variable-incom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528320</xdr:colOff>
      <xdr:row>1</xdr:row>
      <xdr:rowOff>38100</xdr:rowOff>
    </xdr:from>
    <xdr:to>
      <xdr:col>3</xdr:col>
      <xdr:colOff>1625600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AFDE424-348F-424D-B16C-102565DE5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68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89BFCBE-F13D-4270-A6E0-C66B55B45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241827</xdr:colOff>
      <xdr:row>4</xdr:row>
      <xdr:rowOff>22087</xdr:rowOff>
    </xdr:from>
    <xdr:to>
      <xdr:col>9</xdr:col>
      <xdr:colOff>639716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A106224-7FE5-47DF-AA01-79F04A386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26627" y="1012687"/>
          <a:ext cx="3928489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3147334-DAE3-4ECC-944B-4622CFBC5F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F2A42B0-364D-45EF-BC65-6BB7C89B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25AC18D-8645-4871-88AE-68BC178F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49FC71E-6CF0-4C14-914D-3B45DAAD4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variable-incom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variable-income-budget" TargetMode="External"/><Relationship Id="rId1" Type="http://schemas.openxmlformats.org/officeDocument/2006/relationships/hyperlink" Target="https://analysistabs.org/product/monthly-budget-excel-template/?utm_source=xlx&amp;utm_medium=xlbt&amp;utm_campaign=variable-incom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577A-82E2-4142-A023-F0DA4B6D13D4}">
  <sheetPr codeName="Sheet221">
    <tabColor rgb="FF8AB0C4"/>
  </sheetPr>
  <dimension ref="B2:D86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1.08984375" customWidth="1"/>
    <col min="4" max="4" width="23.816406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85" t="s">
        <v>1</v>
      </c>
      <c r="C3" s="86"/>
      <c r="D3" s="86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 t="s">
        <v>4</v>
      </c>
    </row>
    <row r="6" spans="2:4" ht="20" x14ac:dyDescent="0.65">
      <c r="B6" s="4" t="s">
        <v>5</v>
      </c>
      <c r="C6" s="7">
        <v>2026</v>
      </c>
      <c r="D6" s="8">
        <v>3200</v>
      </c>
    </row>
    <row r="7" spans="2:4" ht="16.5" x14ac:dyDescent="0.55000000000000004">
      <c r="B7" s="87" t="str">
        <f ca="1">"Today:  "&amp;TEXT(TODAY(),"mmmm d, yyyy")</f>
        <v>Today:  July 22, 2026</v>
      </c>
      <c r="C7" s="87"/>
      <c r="D7" s="9"/>
    </row>
    <row r="8" spans="2:4" x14ac:dyDescent="0.25">
      <c r="B8" s="3"/>
      <c r="C8" s="3"/>
      <c r="D8" s="3"/>
    </row>
    <row r="9" spans="2:4" ht="16" customHeight="1" x14ac:dyDescent="0.55000000000000004">
      <c r="B9" s="10" t="s">
        <v>6</v>
      </c>
      <c r="C9" s="11" t="s">
        <v>7</v>
      </c>
      <c r="D9" s="3"/>
    </row>
    <row r="10" spans="2:4" ht="26" customHeight="1" x14ac:dyDescent="0.4">
      <c r="B10" s="12">
        <f>D6</f>
        <v>3200</v>
      </c>
      <c r="C10" s="13">
        <f>C67</f>
        <v>4100</v>
      </c>
      <c r="D10" s="3"/>
    </row>
    <row r="11" spans="2:4" ht="13" customHeight="1" x14ac:dyDescent="0.5">
      <c r="B11" s="14" t="s">
        <v>8</v>
      </c>
      <c r="C11" s="15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6" t="s">
        <v>10</v>
      </c>
      <c r="C13" s="17" t="s">
        <v>11</v>
      </c>
      <c r="D13" s="3"/>
    </row>
    <row r="14" spans="2:4" ht="26" customHeight="1" x14ac:dyDescent="0.4">
      <c r="B14" s="18">
        <f>C26</f>
        <v>3200</v>
      </c>
      <c r="C14" s="19">
        <f>D6-C67</f>
        <v>-900</v>
      </c>
      <c r="D14" s="3"/>
    </row>
    <row r="15" spans="2:4" ht="13" customHeight="1" x14ac:dyDescent="0.5">
      <c r="B15" s="20" t="s">
        <v>12</v>
      </c>
      <c r="C15" s="21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2" t="s">
        <v>14</v>
      </c>
      <c r="C17" s="23"/>
      <c r="D17" s="23"/>
    </row>
    <row r="18" spans="2:4" ht="16.5" x14ac:dyDescent="0.55000000000000004">
      <c r="B18" s="24" t="s">
        <v>2</v>
      </c>
      <c r="C18" s="25" t="s">
        <v>15</v>
      </c>
      <c r="D18" s="25" t="s">
        <v>16</v>
      </c>
    </row>
    <row r="19" spans="2:4" ht="18.5" x14ac:dyDescent="0.6">
      <c r="B19" s="26" t="s">
        <v>17</v>
      </c>
      <c r="C19" s="27">
        <v>4200</v>
      </c>
      <c r="D19" s="27">
        <v>3100</v>
      </c>
    </row>
    <row r="20" spans="2:4" ht="18.5" x14ac:dyDescent="0.6">
      <c r="B20" s="26" t="s">
        <v>18</v>
      </c>
      <c r="C20" s="27">
        <v>3600</v>
      </c>
      <c r="D20" s="27">
        <v>2900</v>
      </c>
    </row>
    <row r="21" spans="2:4" ht="18.5" x14ac:dyDescent="0.6">
      <c r="B21" s="26" t="s">
        <v>19</v>
      </c>
      <c r="C21" s="27">
        <v>5100</v>
      </c>
      <c r="D21" s="27">
        <v>3400</v>
      </c>
    </row>
    <row r="22" spans="2:4" ht="18.5" x14ac:dyDescent="0.6">
      <c r="B22" s="26" t="s">
        <v>20</v>
      </c>
      <c r="C22" s="27">
        <v>3200</v>
      </c>
      <c r="D22" s="27">
        <v>2800</v>
      </c>
    </row>
    <row r="23" spans="2:4" ht="18.5" x14ac:dyDescent="0.6">
      <c r="B23" s="26" t="s">
        <v>21</v>
      </c>
      <c r="C23" s="27">
        <v>4800</v>
      </c>
      <c r="D23" s="27">
        <v>3300</v>
      </c>
    </row>
    <row r="24" spans="2:4" ht="18.5" x14ac:dyDescent="0.6">
      <c r="B24" s="26" t="s">
        <v>22</v>
      </c>
      <c r="C24" s="27">
        <v>4400</v>
      </c>
      <c r="D24" s="27">
        <v>3200</v>
      </c>
    </row>
    <row r="25" spans="2:4" ht="18.5" x14ac:dyDescent="0.6">
      <c r="B25" s="28" t="s">
        <v>23</v>
      </c>
      <c r="C25" s="29">
        <f>AVERAGE(C19:C24)</f>
        <v>4216.666666666667</v>
      </c>
      <c r="D25" s="29">
        <f>AVERAGE(D19:D24)</f>
        <v>3116.6666666666665</v>
      </c>
    </row>
    <row r="26" spans="2:4" ht="18.5" x14ac:dyDescent="0.6">
      <c r="B26" s="28" t="s">
        <v>24</v>
      </c>
      <c r="C26" s="29">
        <f>MIN(C19:C24)</f>
        <v>3200</v>
      </c>
      <c r="D26" s="29">
        <f>MIN(D19:D24)</f>
        <v>2800</v>
      </c>
    </row>
    <row r="27" spans="2:4" ht="18.5" x14ac:dyDescent="0.6">
      <c r="B27" s="28" t="s">
        <v>25</v>
      </c>
      <c r="C27" s="29">
        <f>MAX(C19:C24)</f>
        <v>5100</v>
      </c>
      <c r="D27" s="29">
        <f>MAX(D19:D24)</f>
        <v>3400</v>
      </c>
    </row>
    <row r="28" spans="2:4" x14ac:dyDescent="0.25">
      <c r="B28" s="3"/>
      <c r="C28" s="3"/>
      <c r="D28" s="3"/>
    </row>
    <row r="29" spans="2:4" ht="22.5" x14ac:dyDescent="0.75">
      <c r="B29" s="30" t="s">
        <v>26</v>
      </c>
      <c r="C29" s="31"/>
      <c r="D29" s="31"/>
    </row>
    <row r="30" spans="2:4" ht="16.5" x14ac:dyDescent="0.55000000000000004">
      <c r="B30" s="32" t="s">
        <v>27</v>
      </c>
      <c r="C30" s="33" t="s">
        <v>28</v>
      </c>
      <c r="D30" s="33" t="s">
        <v>29</v>
      </c>
    </row>
    <row r="31" spans="2:4" ht="18.5" x14ac:dyDescent="0.6">
      <c r="B31" s="34" t="s">
        <v>30</v>
      </c>
      <c r="C31" s="34"/>
      <c r="D31" s="35"/>
    </row>
    <row r="32" spans="2:4" ht="18.5" x14ac:dyDescent="0.6">
      <c r="B32" s="26" t="s">
        <v>31</v>
      </c>
      <c r="C32" s="27">
        <v>1100</v>
      </c>
      <c r="D32" s="36">
        <f t="shared" ref="D32:D39" si="0">IFERROR(C32/$C$67,0)</f>
        <v>0.26829268292682928</v>
      </c>
    </row>
    <row r="33" spans="2:4" ht="18.5" x14ac:dyDescent="0.6">
      <c r="B33" s="26" t="s">
        <v>32</v>
      </c>
      <c r="C33" s="27">
        <v>120</v>
      </c>
      <c r="D33" s="36">
        <f t="shared" si="0"/>
        <v>2.9268292682926831E-2</v>
      </c>
    </row>
    <row r="34" spans="2:4" ht="18.5" x14ac:dyDescent="0.6">
      <c r="B34" s="26" t="s">
        <v>33</v>
      </c>
      <c r="C34" s="27">
        <v>90</v>
      </c>
      <c r="D34" s="36">
        <f t="shared" si="0"/>
        <v>2.1951219512195121E-2</v>
      </c>
    </row>
    <row r="35" spans="2:4" ht="18.5" x14ac:dyDescent="0.6">
      <c r="B35" s="26" t="s">
        <v>34</v>
      </c>
      <c r="C35" s="27">
        <v>500</v>
      </c>
      <c r="D35" s="36">
        <f t="shared" si="0"/>
        <v>0.12195121951219512</v>
      </c>
    </row>
    <row r="36" spans="2:4" ht="18.5" x14ac:dyDescent="0.6">
      <c r="B36" s="26" t="s">
        <v>35</v>
      </c>
      <c r="C36" s="27">
        <v>180</v>
      </c>
      <c r="D36" s="36">
        <f t="shared" si="0"/>
        <v>4.3902439024390241E-2</v>
      </c>
    </row>
    <row r="37" spans="2:4" ht="18.5" x14ac:dyDescent="0.6">
      <c r="B37" s="26" t="s">
        <v>36</v>
      </c>
      <c r="C37" s="27">
        <v>150</v>
      </c>
      <c r="D37" s="36">
        <f t="shared" si="0"/>
        <v>3.6585365853658534E-2</v>
      </c>
    </row>
    <row r="38" spans="2:4" ht="18.5" x14ac:dyDescent="0.6">
      <c r="B38" s="26" t="s">
        <v>37</v>
      </c>
      <c r="C38" s="27">
        <v>60</v>
      </c>
      <c r="D38" s="36">
        <f t="shared" si="0"/>
        <v>1.4634146341463415E-2</v>
      </c>
    </row>
    <row r="39" spans="2:4" ht="18.5" x14ac:dyDescent="0.6">
      <c r="B39" s="37" t="s">
        <v>38</v>
      </c>
      <c r="C39" s="38">
        <f>SUM(C32:C38)</f>
        <v>2200</v>
      </c>
      <c r="D39" s="39">
        <f t="shared" si="0"/>
        <v>0.53658536585365857</v>
      </c>
    </row>
    <row r="40" spans="2:4" x14ac:dyDescent="0.25">
      <c r="B40" s="3"/>
      <c r="C40" s="3"/>
      <c r="D40" s="3"/>
    </row>
    <row r="41" spans="2:4" ht="18.5" x14ac:dyDescent="0.6">
      <c r="B41" s="34" t="s">
        <v>39</v>
      </c>
      <c r="C41" s="34"/>
      <c r="D41" s="35"/>
    </row>
    <row r="42" spans="2:4" ht="18.5" x14ac:dyDescent="0.6">
      <c r="B42" s="26" t="s">
        <v>40</v>
      </c>
      <c r="C42" s="27">
        <v>200</v>
      </c>
      <c r="D42" s="36">
        <f t="shared" ref="D42:D47" si="1">IFERROR(C42/$C$67,0)</f>
        <v>4.878048780487805E-2</v>
      </c>
    </row>
    <row r="43" spans="2:4" ht="18.5" x14ac:dyDescent="0.6">
      <c r="B43" s="26" t="s">
        <v>41</v>
      </c>
      <c r="C43" s="27">
        <v>120</v>
      </c>
      <c r="D43" s="36">
        <f t="shared" si="1"/>
        <v>2.9268292682926831E-2</v>
      </c>
    </row>
    <row r="44" spans="2:4" ht="18.5" x14ac:dyDescent="0.6">
      <c r="B44" s="26" t="s">
        <v>42</v>
      </c>
      <c r="C44" s="27">
        <v>80</v>
      </c>
      <c r="D44" s="36">
        <f t="shared" si="1"/>
        <v>1.9512195121951219E-2</v>
      </c>
    </row>
    <row r="45" spans="2:4" ht="18.5" x14ac:dyDescent="0.6">
      <c r="B45" s="26" t="s">
        <v>43</v>
      </c>
      <c r="C45" s="27">
        <v>60</v>
      </c>
      <c r="D45" s="36">
        <f t="shared" si="1"/>
        <v>1.4634146341463415E-2</v>
      </c>
    </row>
    <row r="46" spans="2:4" ht="18.5" x14ac:dyDescent="0.6">
      <c r="B46" s="26" t="s">
        <v>44</v>
      </c>
      <c r="C46" s="27">
        <v>40</v>
      </c>
      <c r="D46" s="36">
        <f t="shared" si="1"/>
        <v>9.7560975609756097E-3</v>
      </c>
    </row>
    <row r="47" spans="2:4" ht="18.5" x14ac:dyDescent="0.6">
      <c r="B47" s="37" t="s">
        <v>38</v>
      </c>
      <c r="C47" s="38">
        <f>SUM(C42:C46)</f>
        <v>500</v>
      </c>
      <c r="D47" s="39">
        <f t="shared" si="1"/>
        <v>0.12195121951219512</v>
      </c>
    </row>
    <row r="48" spans="2:4" x14ac:dyDescent="0.25">
      <c r="B48" s="3"/>
      <c r="C48" s="3"/>
      <c r="D48" s="3"/>
    </row>
    <row r="49" spans="2:4" ht="18.5" x14ac:dyDescent="0.6">
      <c r="B49" s="34" t="s">
        <v>45</v>
      </c>
      <c r="C49" s="34"/>
      <c r="D49" s="35"/>
    </row>
    <row r="50" spans="2:4" ht="18.5" x14ac:dyDescent="0.6">
      <c r="B50" s="26" t="s">
        <v>46</v>
      </c>
      <c r="C50" s="27">
        <v>250</v>
      </c>
      <c r="D50" s="36">
        <f t="shared" ref="D50:D56" si="2">IFERROR(C50/$C$67,0)</f>
        <v>6.097560975609756E-2</v>
      </c>
    </row>
    <row r="51" spans="2:4" ht="18.5" x14ac:dyDescent="0.6">
      <c r="B51" s="26" t="s">
        <v>47</v>
      </c>
      <c r="C51" s="27">
        <v>200</v>
      </c>
      <c r="D51" s="36">
        <f t="shared" si="2"/>
        <v>4.878048780487805E-2</v>
      </c>
    </row>
    <row r="52" spans="2:4" ht="18.5" x14ac:dyDescent="0.6">
      <c r="B52" s="26" t="s">
        <v>48</v>
      </c>
      <c r="C52" s="27">
        <v>100</v>
      </c>
      <c r="D52" s="36">
        <f t="shared" si="2"/>
        <v>2.4390243902439025E-2</v>
      </c>
    </row>
    <row r="53" spans="2:4" ht="18.5" x14ac:dyDescent="0.6">
      <c r="B53" s="26" t="s">
        <v>49</v>
      </c>
      <c r="C53" s="27">
        <v>120</v>
      </c>
      <c r="D53" s="36">
        <f t="shared" si="2"/>
        <v>2.9268292682926831E-2</v>
      </c>
    </row>
    <row r="54" spans="2:4" ht="18.5" x14ac:dyDescent="0.6">
      <c r="B54" s="26" t="s">
        <v>50</v>
      </c>
      <c r="C54" s="27">
        <v>80</v>
      </c>
      <c r="D54" s="36">
        <f t="shared" si="2"/>
        <v>1.9512195121951219E-2</v>
      </c>
    </row>
    <row r="55" spans="2:4" ht="18.5" x14ac:dyDescent="0.6">
      <c r="B55" s="26" t="s">
        <v>51</v>
      </c>
      <c r="C55" s="27">
        <v>50</v>
      </c>
      <c r="D55" s="36">
        <f t="shared" si="2"/>
        <v>1.2195121951219513E-2</v>
      </c>
    </row>
    <row r="56" spans="2:4" ht="18.5" x14ac:dyDescent="0.6">
      <c r="B56" s="37" t="s">
        <v>38</v>
      </c>
      <c r="C56" s="38">
        <f>SUM(C50:C55)</f>
        <v>800</v>
      </c>
      <c r="D56" s="39">
        <f t="shared" si="2"/>
        <v>0.1951219512195122</v>
      </c>
    </row>
    <row r="57" spans="2:4" x14ac:dyDescent="0.25">
      <c r="B57" s="3"/>
      <c r="C57" s="3"/>
      <c r="D57" s="3"/>
    </row>
    <row r="58" spans="2:4" ht="18.5" x14ac:dyDescent="0.6">
      <c r="B58" s="34" t="s">
        <v>52</v>
      </c>
      <c r="C58" s="34"/>
      <c r="D58" s="35"/>
    </row>
    <row r="59" spans="2:4" ht="18.5" x14ac:dyDescent="0.6">
      <c r="B59" s="26" t="s">
        <v>53</v>
      </c>
      <c r="C59" s="27">
        <v>150</v>
      </c>
      <c r="D59" s="36">
        <f t="shared" ref="D59:D67" si="3">IFERROR(C59/$C$67,0)</f>
        <v>3.6585365853658534E-2</v>
      </c>
    </row>
    <row r="60" spans="2:4" ht="18.5" x14ac:dyDescent="0.6">
      <c r="B60" s="26" t="s">
        <v>54</v>
      </c>
      <c r="C60" s="27">
        <v>100</v>
      </c>
      <c r="D60" s="36">
        <f t="shared" si="3"/>
        <v>2.4390243902439025E-2</v>
      </c>
    </row>
    <row r="61" spans="2:4" ht="18.5" x14ac:dyDescent="0.6">
      <c r="B61" s="26" t="s">
        <v>55</v>
      </c>
      <c r="C61" s="27">
        <v>90</v>
      </c>
      <c r="D61" s="36">
        <f t="shared" si="3"/>
        <v>2.1951219512195121E-2</v>
      </c>
    </row>
    <row r="62" spans="2:4" ht="18.5" x14ac:dyDescent="0.6">
      <c r="B62" s="26" t="s">
        <v>56</v>
      </c>
      <c r="C62" s="27">
        <v>120</v>
      </c>
      <c r="D62" s="36">
        <f t="shared" si="3"/>
        <v>2.9268292682926831E-2</v>
      </c>
    </row>
    <row r="63" spans="2:4" ht="18.5" x14ac:dyDescent="0.6">
      <c r="B63" s="26" t="s">
        <v>57</v>
      </c>
      <c r="C63" s="27">
        <v>80</v>
      </c>
      <c r="D63" s="36">
        <f t="shared" si="3"/>
        <v>1.9512195121951219E-2</v>
      </c>
    </row>
    <row r="64" spans="2:4" ht="18.5" x14ac:dyDescent="0.6">
      <c r="B64" s="26" t="s">
        <v>58</v>
      </c>
      <c r="C64" s="27">
        <v>40</v>
      </c>
      <c r="D64" s="36">
        <f t="shared" si="3"/>
        <v>9.7560975609756097E-3</v>
      </c>
    </row>
    <row r="65" spans="2:4" ht="18.5" x14ac:dyDescent="0.6">
      <c r="B65" s="26" t="s">
        <v>59</v>
      </c>
      <c r="C65" s="27">
        <v>20</v>
      </c>
      <c r="D65" s="36">
        <f t="shared" si="3"/>
        <v>4.8780487804878049E-3</v>
      </c>
    </row>
    <row r="66" spans="2:4" ht="18.5" x14ac:dyDescent="0.6">
      <c r="B66" s="37" t="s">
        <v>38</v>
      </c>
      <c r="C66" s="38">
        <f>SUM(C59:C65)</f>
        <v>600</v>
      </c>
      <c r="D66" s="39">
        <f t="shared" si="3"/>
        <v>0.14634146341463414</v>
      </c>
    </row>
    <row r="67" spans="2:4" ht="18.5" x14ac:dyDescent="0.6">
      <c r="B67" s="40" t="s">
        <v>7</v>
      </c>
      <c r="C67" s="41">
        <f>SUMIF($B$31:$B$66,"Subtotal",$C$31:$C$66)</f>
        <v>4100</v>
      </c>
      <c r="D67" s="42">
        <f t="shared" si="3"/>
        <v>1</v>
      </c>
    </row>
    <row r="68" spans="2:4" ht="25" customHeight="1" x14ac:dyDescent="0.6">
      <c r="B68" s="43" t="s">
        <v>60</v>
      </c>
      <c r="C68" s="44"/>
      <c r="D68" s="44"/>
    </row>
    <row r="69" spans="2:4" ht="15" customHeight="1" x14ac:dyDescent="0.25">
      <c r="B69" s="88" t="s">
        <v>61</v>
      </c>
      <c r="C69" s="89"/>
      <c r="D69" s="89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ht="25" customHeight="1" x14ac:dyDescent="0.25">
      <c r="B75" s="90" t="s">
        <v>62</v>
      </c>
      <c r="C75" s="91"/>
      <c r="D75" s="92"/>
    </row>
    <row r="76" spans="2:4" x14ac:dyDescent="0.25">
      <c r="B76" s="45"/>
      <c r="C76" s="3"/>
      <c r="D76" s="46"/>
    </row>
    <row r="77" spans="2:4" ht="33" customHeight="1" x14ac:dyDescent="0.25">
      <c r="B77" s="82" t="s">
        <v>63</v>
      </c>
      <c r="C77" s="83"/>
      <c r="D77" s="84"/>
    </row>
    <row r="78" spans="2:4" ht="33" customHeight="1" x14ac:dyDescent="0.25">
      <c r="B78" s="82" t="s">
        <v>64</v>
      </c>
      <c r="C78" s="83"/>
      <c r="D78" s="84"/>
    </row>
    <row r="79" spans="2:4" ht="33" customHeight="1" x14ac:dyDescent="0.25">
      <c r="B79" s="82" t="s">
        <v>65</v>
      </c>
      <c r="C79" s="83"/>
      <c r="D79" s="84"/>
    </row>
    <row r="80" spans="2:4" ht="33" customHeight="1" x14ac:dyDescent="0.25">
      <c r="B80" s="47" t="s">
        <v>66</v>
      </c>
      <c r="C80" s="48"/>
      <c r="D80" s="49"/>
    </row>
    <row r="81" spans="2:4" ht="33" customHeight="1" x14ac:dyDescent="0.25">
      <c r="B81" s="47" t="s">
        <v>67</v>
      </c>
      <c r="C81" s="48"/>
      <c r="D81" s="49"/>
    </row>
    <row r="82" spans="2:4" x14ac:dyDescent="0.25">
      <c r="B82" s="45"/>
      <c r="C82" s="3"/>
      <c r="D82" s="46"/>
    </row>
    <row r="83" spans="2:4" ht="25" customHeight="1" x14ac:dyDescent="0.25">
      <c r="B83" s="93" t="s">
        <v>68</v>
      </c>
      <c r="C83" s="94"/>
      <c r="D83" s="95"/>
    </row>
    <row r="84" spans="2:4" ht="33" customHeight="1" x14ac:dyDescent="0.25">
      <c r="B84" s="82" t="s">
        <v>69</v>
      </c>
      <c r="C84" s="94"/>
      <c r="D84" s="95"/>
    </row>
    <row r="85" spans="2:4" ht="20" customHeight="1" x14ac:dyDescent="0.25">
      <c r="B85" s="82" t="s">
        <v>70</v>
      </c>
      <c r="C85" s="94"/>
      <c r="D85" s="95"/>
    </row>
    <row r="86" spans="2:4" ht="20" customHeight="1" x14ac:dyDescent="0.25">
      <c r="B86" s="96" t="s">
        <v>71</v>
      </c>
      <c r="C86" s="97"/>
      <c r="D86" s="98"/>
    </row>
  </sheetData>
  <sheetProtection algorithmName="SHA-512" hashValue="qnwN201og5et0b6grSPT25AdIUibAqAJLKeXZ7gvTUrUlRX+7aLb6csHeEbZEd3EV3jFykMwMTtrOS1sBU7OkQ==" saltValue="i3MHMCJCTzIu0gHcqumaYA==" spinCount="100000" sheet="1" objects="1" scenarios="1"/>
  <mergeCells count="11">
    <mergeCell ref="B79:D79"/>
    <mergeCell ref="B83:D83"/>
    <mergeCell ref="B84:D84"/>
    <mergeCell ref="B85:D85"/>
    <mergeCell ref="B86:D86"/>
    <mergeCell ref="B78:D78"/>
    <mergeCell ref="B3:D3"/>
    <mergeCell ref="B7:C7"/>
    <mergeCell ref="B69:D69"/>
    <mergeCell ref="B75:D75"/>
    <mergeCell ref="B77:D77"/>
  </mergeCells>
  <hyperlinks>
    <hyperlink ref="B69" r:id="rId1" tooltip="Upgrade to the Pro version" xr:uid="{03C8AAA3-4E4A-471F-A177-97EDA7FF372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BA5D-1626-43E8-9DCA-FC21DC1F6D11}">
  <sheetPr codeName="Sheet37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0" t="s">
        <v>72</v>
      </c>
      <c r="C2" s="100"/>
      <c r="D2" s="100"/>
      <c r="E2" s="100"/>
      <c r="F2" s="100"/>
      <c r="G2" s="100"/>
      <c r="H2" s="100"/>
      <c r="I2" s="100"/>
      <c r="J2" s="100"/>
    </row>
    <row r="3" spans="2:10" x14ac:dyDescent="0.25"/>
    <row r="4" spans="2:10" ht="25" customHeight="1" x14ac:dyDescent="0.3">
      <c r="B4" s="50" t="s">
        <v>73</v>
      </c>
      <c r="C4" s="51" t="s">
        <v>74</v>
      </c>
      <c r="D4" s="52" t="s">
        <v>75</v>
      </c>
      <c r="F4" s="53"/>
      <c r="G4" s="53"/>
      <c r="H4" s="53"/>
      <c r="I4" s="53"/>
      <c r="J4" s="53"/>
    </row>
    <row r="5" spans="2:10" ht="16" customHeight="1" x14ac:dyDescent="0.25">
      <c r="B5" s="101" t="s">
        <v>76</v>
      </c>
      <c r="C5" s="101"/>
      <c r="D5" s="101"/>
      <c r="F5" s="53"/>
      <c r="G5" s="53"/>
      <c r="H5" s="53"/>
      <c r="I5" s="53"/>
      <c r="J5" s="53"/>
    </row>
    <row r="6" spans="2:10" ht="17" customHeight="1" x14ac:dyDescent="0.3">
      <c r="B6" s="54" t="s">
        <v>77</v>
      </c>
      <c r="C6" s="55" t="s">
        <v>78</v>
      </c>
      <c r="D6" s="56" t="s">
        <v>79</v>
      </c>
      <c r="F6" s="53"/>
      <c r="G6" s="53"/>
      <c r="H6" s="53"/>
      <c r="I6" s="53"/>
      <c r="J6" s="53"/>
    </row>
    <row r="7" spans="2:10" ht="17" customHeight="1" x14ac:dyDescent="0.3">
      <c r="B7" s="57" t="s">
        <v>80</v>
      </c>
      <c r="C7" s="58" t="s">
        <v>78</v>
      </c>
      <c r="D7" s="56" t="s">
        <v>79</v>
      </c>
      <c r="F7" s="53"/>
      <c r="G7" s="53"/>
      <c r="H7" s="53"/>
      <c r="I7" s="53"/>
      <c r="J7" s="53"/>
    </row>
    <row r="8" spans="2:10" ht="17" customHeight="1" x14ac:dyDescent="0.3">
      <c r="B8" s="54" t="s">
        <v>81</v>
      </c>
      <c r="C8" s="55" t="s">
        <v>78</v>
      </c>
      <c r="D8" s="56" t="s">
        <v>79</v>
      </c>
      <c r="F8" s="53"/>
      <c r="G8" s="53"/>
      <c r="H8" s="53"/>
      <c r="I8" s="53"/>
      <c r="J8" s="53"/>
    </row>
    <row r="9" spans="2:10" ht="17" customHeight="1" x14ac:dyDescent="0.3">
      <c r="B9" s="59" t="s">
        <v>82</v>
      </c>
      <c r="C9" s="58" t="s">
        <v>78</v>
      </c>
      <c r="D9" s="56" t="s">
        <v>79</v>
      </c>
      <c r="F9" s="53"/>
      <c r="G9" s="53"/>
      <c r="H9" s="53"/>
      <c r="I9" s="53"/>
      <c r="J9" s="53"/>
    </row>
    <row r="10" spans="2:10" ht="16" customHeight="1" x14ac:dyDescent="0.25">
      <c r="B10" s="101" t="s">
        <v>83</v>
      </c>
      <c r="C10" s="102"/>
      <c r="D10" s="102"/>
      <c r="F10" s="53"/>
      <c r="G10" s="53"/>
      <c r="H10" s="53"/>
      <c r="I10" s="53"/>
      <c r="J10" s="53"/>
    </row>
    <row r="11" spans="2:10" ht="17" customHeight="1" x14ac:dyDescent="0.3">
      <c r="B11" s="54" t="s">
        <v>84</v>
      </c>
      <c r="C11" s="55" t="s">
        <v>78</v>
      </c>
      <c r="D11" s="56" t="s">
        <v>79</v>
      </c>
      <c r="F11" s="53"/>
      <c r="G11" s="53"/>
      <c r="H11" s="53"/>
      <c r="I11" s="53"/>
      <c r="J11" s="53"/>
    </row>
    <row r="12" spans="2:10" ht="17" customHeight="1" x14ac:dyDescent="0.3">
      <c r="B12" s="57" t="s">
        <v>85</v>
      </c>
      <c r="C12" s="58" t="s">
        <v>78</v>
      </c>
      <c r="D12" s="56" t="s">
        <v>79</v>
      </c>
      <c r="F12" s="53"/>
      <c r="G12" s="53"/>
      <c r="H12" s="53"/>
      <c r="I12" s="53"/>
      <c r="J12" s="53"/>
    </row>
    <row r="13" spans="2:10" ht="17" customHeight="1" x14ac:dyDescent="0.3">
      <c r="B13" s="60" t="s">
        <v>86</v>
      </c>
      <c r="C13" s="61" t="s">
        <v>79</v>
      </c>
      <c r="D13" s="56" t="s">
        <v>79</v>
      </c>
      <c r="F13" s="53"/>
      <c r="G13" s="53"/>
      <c r="H13" s="53"/>
      <c r="I13" s="53"/>
      <c r="J13" s="53"/>
    </row>
    <row r="14" spans="2:10" ht="16" customHeight="1" x14ac:dyDescent="0.25">
      <c r="B14" s="101" t="s">
        <v>87</v>
      </c>
      <c r="C14" s="103"/>
      <c r="D14" s="103"/>
      <c r="F14" s="53"/>
      <c r="G14" s="53"/>
      <c r="H14" s="53"/>
      <c r="I14" s="53"/>
      <c r="J14" s="53"/>
    </row>
    <row r="15" spans="2:10" ht="17" customHeight="1" x14ac:dyDescent="0.3">
      <c r="B15" s="54" t="s">
        <v>88</v>
      </c>
      <c r="C15" s="61" t="s">
        <v>79</v>
      </c>
      <c r="D15" s="56" t="s">
        <v>79</v>
      </c>
      <c r="F15" s="53"/>
      <c r="G15" s="53"/>
      <c r="H15" s="53"/>
      <c r="I15" s="53"/>
      <c r="J15" s="53"/>
    </row>
    <row r="16" spans="2:10" ht="17" customHeight="1" x14ac:dyDescent="0.3">
      <c r="B16" s="57" t="s">
        <v>89</v>
      </c>
      <c r="C16" s="62" t="s">
        <v>79</v>
      </c>
      <c r="D16" s="56" t="s">
        <v>79</v>
      </c>
      <c r="F16" s="53"/>
      <c r="G16" s="53"/>
      <c r="H16" s="53"/>
      <c r="I16" s="53"/>
      <c r="J16" s="53"/>
    </row>
    <row r="17" spans="2:11" ht="17" customHeight="1" x14ac:dyDescent="0.3">
      <c r="B17" s="54" t="s">
        <v>90</v>
      </c>
      <c r="C17" s="61" t="s">
        <v>79</v>
      </c>
      <c r="D17" s="56" t="s">
        <v>79</v>
      </c>
      <c r="F17" s="53"/>
      <c r="G17" s="53"/>
      <c r="H17" s="53"/>
      <c r="I17" s="53"/>
      <c r="J17" s="53"/>
    </row>
    <row r="18" spans="2:11" ht="17" customHeight="1" x14ac:dyDescent="0.3">
      <c r="B18" s="57" t="s">
        <v>91</v>
      </c>
      <c r="C18" s="58" t="s">
        <v>78</v>
      </c>
      <c r="D18" s="56" t="s">
        <v>79</v>
      </c>
      <c r="F18" s="53"/>
      <c r="G18" s="53"/>
      <c r="H18" s="53"/>
      <c r="I18" s="53"/>
      <c r="J18" s="53"/>
    </row>
    <row r="19" spans="2:11" ht="17" customHeight="1" x14ac:dyDescent="0.3">
      <c r="B19" s="54" t="s">
        <v>92</v>
      </c>
      <c r="C19" s="55" t="s">
        <v>78</v>
      </c>
      <c r="D19" s="56" t="s">
        <v>79</v>
      </c>
      <c r="F19" s="53"/>
      <c r="G19" s="53"/>
      <c r="H19" s="53"/>
      <c r="I19" s="53"/>
      <c r="J19" s="53"/>
    </row>
    <row r="20" spans="2:11" ht="25" customHeight="1" x14ac:dyDescent="0.3">
      <c r="B20" s="50" t="s">
        <v>93</v>
      </c>
      <c r="C20" s="63" t="s">
        <v>94</v>
      </c>
      <c r="D20" s="64" t="s">
        <v>95</v>
      </c>
      <c r="F20" s="53"/>
      <c r="G20" s="53"/>
      <c r="H20" s="53"/>
      <c r="I20" s="53"/>
      <c r="J20" s="53"/>
    </row>
    <row r="21" spans="2:11" x14ac:dyDescent="0.25">
      <c r="F21" s="53"/>
      <c r="G21" s="53"/>
      <c r="H21" s="53"/>
      <c r="I21" s="53"/>
      <c r="J21" s="53"/>
    </row>
    <row r="22" spans="2:11" ht="24" customHeight="1" x14ac:dyDescent="0.25">
      <c r="B22" s="104" t="s">
        <v>96</v>
      </c>
      <c r="C22" s="104"/>
      <c r="D22" s="104"/>
      <c r="F22" s="53"/>
      <c r="G22" s="53"/>
      <c r="H22" s="53"/>
      <c r="I22" s="53"/>
      <c r="J22" s="53"/>
    </row>
    <row r="23" spans="2:11" ht="22" customHeight="1" x14ac:dyDescent="0.25">
      <c r="B23" s="99" t="s">
        <v>97</v>
      </c>
      <c r="C23" s="99"/>
      <c r="D23" s="99"/>
      <c r="F23" s="53"/>
      <c r="G23" s="53"/>
      <c r="H23" s="53"/>
      <c r="I23" s="53"/>
      <c r="J23" s="53"/>
    </row>
    <row r="24" spans="2:11" ht="21" customHeight="1" x14ac:dyDescent="0.25"/>
    <row r="25" spans="2:11" ht="2" customHeight="1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</row>
    <row r="26" spans="2:11" ht="21" customHeight="1" x14ac:dyDescent="0.25"/>
    <row r="27" spans="2:11" ht="41" customHeight="1" x14ac:dyDescent="0.25">
      <c r="B27" s="112" t="s">
        <v>98</v>
      </c>
      <c r="C27" s="113"/>
      <c r="D27" s="114"/>
      <c r="F27" s="53"/>
      <c r="G27" s="53"/>
      <c r="H27" s="53"/>
      <c r="I27" s="53"/>
      <c r="J27" s="53"/>
    </row>
    <row r="28" spans="2:11" ht="20" customHeight="1" x14ac:dyDescent="0.3">
      <c r="B28" s="115" t="s">
        <v>99</v>
      </c>
      <c r="C28" s="116"/>
      <c r="D28" s="117"/>
      <c r="F28" s="53"/>
      <c r="G28" s="53"/>
      <c r="H28" s="53"/>
      <c r="I28" s="53"/>
      <c r="J28" s="53"/>
    </row>
    <row r="29" spans="2:11" ht="33.5" customHeight="1" x14ac:dyDescent="0.25">
      <c r="B29" s="118" t="s">
        <v>100</v>
      </c>
      <c r="C29" s="119"/>
      <c r="D29" s="120"/>
      <c r="F29" s="53"/>
      <c r="G29" s="53"/>
      <c r="H29" s="53"/>
      <c r="I29" s="53"/>
      <c r="J29" s="53"/>
    </row>
    <row r="30" spans="2:11" ht="20" customHeight="1" x14ac:dyDescent="0.3">
      <c r="B30" s="121" t="s">
        <v>101</v>
      </c>
      <c r="C30" s="122"/>
      <c r="D30" s="123"/>
      <c r="F30" s="53"/>
      <c r="G30" s="53"/>
      <c r="H30" s="53"/>
      <c r="I30" s="53"/>
      <c r="J30" s="53"/>
    </row>
    <row r="31" spans="2:11" ht="20" customHeight="1" x14ac:dyDescent="0.25">
      <c r="B31" s="124" t="s">
        <v>121</v>
      </c>
      <c r="C31" s="125"/>
      <c r="D31" s="126"/>
      <c r="F31" s="53"/>
      <c r="G31" s="53"/>
      <c r="H31" s="53"/>
      <c r="I31" s="53"/>
      <c r="J31" s="53"/>
    </row>
    <row r="32" spans="2:11" ht="20" customHeight="1" x14ac:dyDescent="0.25">
      <c r="B32" s="127" t="s">
        <v>102</v>
      </c>
      <c r="C32" s="128"/>
      <c r="D32" s="129"/>
      <c r="F32" s="53"/>
      <c r="G32" s="53"/>
      <c r="H32" s="53"/>
      <c r="I32" s="53"/>
      <c r="J32" s="53"/>
    </row>
    <row r="33" spans="2:10" ht="12.5" customHeight="1" x14ac:dyDescent="0.25">
      <c r="B33" s="105" t="s">
        <v>122</v>
      </c>
      <c r="C33" s="106"/>
      <c r="D33" s="107"/>
      <c r="F33" s="53"/>
      <c r="G33" s="53"/>
      <c r="H33" s="53"/>
      <c r="I33" s="53"/>
      <c r="J33" s="53"/>
    </row>
    <row r="34" spans="2:10" ht="29.5" customHeight="1" x14ac:dyDescent="0.25">
      <c r="B34" s="108"/>
      <c r="C34" s="109"/>
      <c r="D34" s="110"/>
      <c r="F34" s="53"/>
      <c r="G34" s="53"/>
      <c r="H34" s="53"/>
      <c r="I34" s="53"/>
      <c r="J34" s="53"/>
    </row>
    <row r="35" spans="2:10" x14ac:dyDescent="0.25"/>
    <row r="36" spans="2:10" ht="2" customHeight="1" x14ac:dyDescent="0.25">
      <c r="B36" s="65"/>
      <c r="C36" s="65"/>
      <c r="D36" s="65"/>
      <c r="E36" s="65"/>
      <c r="F36" s="65"/>
      <c r="G36" s="65"/>
      <c r="H36" s="65"/>
      <c r="I36" s="65"/>
      <c r="J36" s="65"/>
    </row>
    <row r="37" spans="2:10" x14ac:dyDescent="0.25"/>
    <row r="38" spans="2:10" x14ac:dyDescent="0.25">
      <c r="B38" s="111" t="s">
        <v>103</v>
      </c>
      <c r="C38" s="111"/>
      <c r="D38" s="111"/>
      <c r="E38" s="111"/>
      <c r="F38" s="111"/>
      <c r="G38" s="111"/>
      <c r="H38" s="111"/>
      <c r="I38" s="111"/>
      <c r="J38" s="111"/>
    </row>
    <row r="39" spans="2:10" x14ac:dyDescent="0.25">
      <c r="B39" s="111"/>
      <c r="C39" s="111"/>
      <c r="D39" s="111"/>
      <c r="E39" s="111"/>
      <c r="F39" s="111"/>
      <c r="G39" s="111"/>
      <c r="H39" s="111"/>
      <c r="I39" s="111"/>
      <c r="J39" s="11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h0usPS4fnwiJNTPAjnOrjqm6Soan0J86Unwfh0hQwrhPSCcaAE+7VQcweQY6Kea22Row7aWUEpnwEq4pbebpBQ==" saltValue="MqDbgWZtbZ2W+5u24aLAS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A60A3A3-92C0-44C8-9F9D-41754480D544}"/>
    <hyperlink ref="B33" r:id="rId2" xr:uid="{18A022D2-0547-4BF8-A3E4-122066C64D6A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5345-2C5A-4277-BA65-D527159F089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6" hidden="1" customWidth="1"/>
    <col min="2" max="14" width="9.1796875" style="66" customWidth="1"/>
    <col min="15" max="15" width="2.6328125" style="66" hidden="1" customWidth="1"/>
    <col min="16" max="16384" width="5" style="66" hidden="1"/>
  </cols>
  <sheetData>
    <row r="1" spans="2:14" ht="14" hidden="1" x14ac:dyDescent="0.3"/>
    <row r="2" spans="2:14" ht="50.15" customHeight="1" x14ac:dyDescent="0.6">
      <c r="B2" s="67"/>
      <c r="C2" s="131" t="s">
        <v>104</v>
      </c>
      <c r="D2" s="131"/>
      <c r="E2" s="131"/>
      <c r="F2" s="131"/>
      <c r="G2" s="131"/>
      <c r="H2" s="131"/>
      <c r="I2" s="131"/>
      <c r="J2" s="132"/>
      <c r="K2" s="132"/>
      <c r="L2" s="132"/>
      <c r="M2" s="132"/>
      <c r="N2" s="132"/>
    </row>
    <row r="3" spans="2:14" ht="7.5" hidden="1" customHeight="1" x14ac:dyDescent="0.3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7.5" hidden="1" customHeight="1" x14ac:dyDescent="0.3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2:14" ht="14" x14ac:dyDescent="0.3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2:14" ht="26" x14ac:dyDescent="0.35">
      <c r="B6" s="70">
        <v>4</v>
      </c>
      <c r="C6" s="71" t="s">
        <v>105</v>
      </c>
      <c r="D6" s="72"/>
      <c r="E6" s="72"/>
      <c r="F6" s="72"/>
      <c r="G6" s="72"/>
      <c r="H6" s="73"/>
      <c r="I6" s="72"/>
      <c r="J6" s="73"/>
      <c r="K6" s="73"/>
      <c r="L6" s="73"/>
      <c r="M6" s="73"/>
      <c r="N6" s="69"/>
    </row>
    <row r="7" spans="2:14" ht="15.75" customHeight="1" x14ac:dyDescent="0.3">
      <c r="B7" s="74"/>
      <c r="C7" s="133" t="s">
        <v>106</v>
      </c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69"/>
    </row>
    <row r="8" spans="2:14" ht="3.75" customHeight="1" x14ac:dyDescent="0.35">
      <c r="B8" s="74"/>
      <c r="C8" s="75"/>
      <c r="D8" s="72"/>
      <c r="E8" s="72"/>
      <c r="F8" s="72"/>
      <c r="G8" s="72"/>
      <c r="H8" s="73"/>
      <c r="I8" s="72"/>
      <c r="J8" s="73"/>
      <c r="K8" s="73"/>
      <c r="L8" s="73"/>
      <c r="M8" s="73"/>
      <c r="N8" s="69"/>
    </row>
    <row r="9" spans="2:14" ht="6" customHeight="1" x14ac:dyDescent="0.3">
      <c r="B9" s="76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69"/>
    </row>
    <row r="10" spans="2:14" ht="24.75" customHeight="1" x14ac:dyDescent="0.3">
      <c r="B10" s="76">
        <v>4</v>
      </c>
      <c r="C10" s="135" t="s">
        <v>107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69"/>
    </row>
    <row r="11" spans="2:14" ht="9.75" hidden="1" customHeight="1" x14ac:dyDescent="0.35">
      <c r="B11" s="69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69"/>
    </row>
    <row r="12" spans="2:14" ht="9.75" hidden="1" customHeight="1" x14ac:dyDescent="0.35">
      <c r="B12" s="69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69"/>
    </row>
    <row r="13" spans="2:14" ht="9.75" customHeight="1" x14ac:dyDescent="0.35">
      <c r="B13" s="69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69"/>
    </row>
    <row r="14" spans="2:14" ht="24.75" customHeight="1" x14ac:dyDescent="0.35">
      <c r="B14" s="70">
        <v>4</v>
      </c>
      <c r="C14" s="77" t="s">
        <v>108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69"/>
    </row>
    <row r="15" spans="2:14" ht="24.75" customHeight="1" x14ac:dyDescent="0.35">
      <c r="B15" s="6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69"/>
    </row>
    <row r="16" spans="2:14" ht="24.75" customHeight="1" x14ac:dyDescent="0.3">
      <c r="B16" s="76">
        <v>4</v>
      </c>
      <c r="C16" s="130" t="s">
        <v>109</v>
      </c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69"/>
    </row>
    <row r="17" spans="2:14" ht="24.75" customHeight="1" x14ac:dyDescent="0.3">
      <c r="B17" s="76">
        <v>4</v>
      </c>
      <c r="C17" s="130" t="s">
        <v>110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69"/>
    </row>
    <row r="18" spans="2:14" ht="24.75" customHeight="1" x14ac:dyDescent="0.3">
      <c r="B18" s="76">
        <v>4</v>
      </c>
      <c r="C18" s="130" t="s">
        <v>111</v>
      </c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69"/>
    </row>
    <row r="19" spans="2:14" ht="14.5" x14ac:dyDescent="0.35">
      <c r="B19" s="69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69"/>
    </row>
    <row r="20" spans="2:14" ht="24.75" customHeight="1" x14ac:dyDescent="0.35">
      <c r="B20" s="70">
        <v>4</v>
      </c>
      <c r="C20" s="77" t="s">
        <v>112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69"/>
    </row>
    <row r="21" spans="2:14" ht="14.5" x14ac:dyDescent="0.35">
      <c r="B21" s="6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69"/>
    </row>
    <row r="22" spans="2:14" ht="38.5" customHeight="1" x14ac:dyDescent="0.3">
      <c r="B22" s="76">
        <v>4</v>
      </c>
      <c r="C22" s="130" t="s">
        <v>113</v>
      </c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69"/>
    </row>
    <row r="23" spans="2:14" ht="38.25" customHeight="1" x14ac:dyDescent="0.3">
      <c r="B23" s="76">
        <v>4</v>
      </c>
      <c r="C23" s="130" t="s">
        <v>114</v>
      </c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69"/>
    </row>
    <row r="24" spans="2:14" ht="33.75" customHeight="1" x14ac:dyDescent="0.3">
      <c r="B24" s="76">
        <v>4</v>
      </c>
      <c r="C24" s="130" t="s">
        <v>115</v>
      </c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69"/>
    </row>
    <row r="25" spans="2:14" ht="33.75" customHeight="1" x14ac:dyDescent="0.3">
      <c r="B25" s="76">
        <v>4</v>
      </c>
      <c r="C25" s="130" t="s">
        <v>116</v>
      </c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69"/>
    </row>
    <row r="26" spans="2:14" ht="33.75" customHeight="1" x14ac:dyDescent="0.3">
      <c r="B26" s="76">
        <v>4</v>
      </c>
      <c r="C26" s="130" t="s">
        <v>117</v>
      </c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69"/>
    </row>
    <row r="27" spans="2:14" ht="14.5" x14ac:dyDescent="0.35">
      <c r="B27" s="78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69"/>
    </row>
    <row r="28" spans="2:14" ht="30" customHeight="1" x14ac:dyDescent="0.3">
      <c r="B28" s="79">
        <v>4</v>
      </c>
      <c r="C28" s="136" t="s">
        <v>118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69"/>
    </row>
    <row r="29" spans="2:14" ht="52.5" customHeight="1" x14ac:dyDescent="0.3">
      <c r="B29" s="80">
        <v>4</v>
      </c>
      <c r="C29" s="138" t="s">
        <v>119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69"/>
    </row>
    <row r="30" spans="2:14" ht="30" customHeight="1" x14ac:dyDescent="0.3">
      <c r="B30" s="80">
        <v>4</v>
      </c>
      <c r="C30" s="139" t="s">
        <v>120</v>
      </c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69"/>
    </row>
    <row r="31" spans="2:14" ht="14" x14ac:dyDescent="0.3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2:14" ht="14" x14ac:dyDescent="0.3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3" spans="2:14" ht="14" x14ac:dyDescent="0.3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2:14" ht="14" x14ac:dyDescent="0.3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</row>
    <row r="35" spans="2:14" ht="14" x14ac:dyDescent="0.3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 ht="14" x14ac:dyDescent="0.3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</row>
    <row r="37" spans="2:14" ht="14" customHeight="1" x14ac:dyDescent="0.3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</row>
    <row r="38" spans="2:14" ht="14" customHeight="1" x14ac:dyDescent="0.3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</row>
    <row r="39" spans="2:14" ht="14" customHeight="1" x14ac:dyDescent="0.3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2:14" ht="14" customHeight="1" x14ac:dyDescent="0.3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Variable Income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2026-07-19T07:02:37Z</dcterms:created>
  <dcterms:modified xsi:type="dcterms:W3CDTF">2026-07-22T17:29:03Z</dcterms:modified>
</cp:coreProperties>
</file>