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DC97C45-E371-4BE4-8303-DEF0DE8E4AE2}" xr6:coauthVersionLast="47" xr6:coauthVersionMax="47" xr10:uidLastSave="{00000000-0000-0000-0000-000000000000}"/>
  <bookViews>
    <workbookView xWindow="-110" yWindow="-110" windowWidth="38620" windowHeight="21100" xr2:uid="{8F605D57-3132-419B-9F8F-8BC60F3F45C7}"/>
  </bookViews>
  <sheets>
    <sheet name="Startup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8" i="1" l="1"/>
  <c r="D37" i="1" s="1"/>
  <c r="D35" i="1"/>
  <c r="D34" i="1"/>
  <c r="D33" i="1"/>
  <c r="D32" i="1"/>
  <c r="D31" i="1"/>
  <c r="C27" i="1"/>
  <c r="B10" i="1" s="1"/>
  <c r="D22" i="1"/>
  <c r="D21" i="1"/>
  <c r="D20" i="1"/>
  <c r="D19" i="1"/>
  <c r="C14" i="1"/>
  <c r="B14" i="1"/>
  <c r="C10" i="1"/>
  <c r="D23" i="1" l="1"/>
  <c r="D24" i="1"/>
  <c r="D25" i="1"/>
  <c r="D26" i="1"/>
  <c r="D36" i="1"/>
</calcChain>
</file>

<file path=xl/sharedStrings.xml><?xml version="1.0" encoding="utf-8"?>
<sst xmlns="http://schemas.openxmlformats.org/spreadsheetml/2006/main" count="124" uniqueCount="100">
  <si>
    <t>STARTUP BUDGET</t>
  </si>
  <si>
    <t>Everything it takes to launch — one-time setup costs, monthly burn, funding, and how many months of runway you have.</t>
  </si>
  <si>
    <t>STARTUP</t>
  </si>
  <si>
    <t>NewCo Inc.</t>
  </si>
  <si>
    <t>LAUNCH</t>
  </si>
  <si>
    <t>Q2 2026</t>
  </si>
  <si>
    <t>ONE-TIME COSTS</t>
  </si>
  <si>
    <t>MONTHLY BURN</t>
  </si>
  <si>
    <t>to launch</t>
  </si>
  <si>
    <t>recurring monthly</t>
  </si>
  <si>
    <t>LAUNCH + 6 MO</t>
  </si>
  <si>
    <t>YEAR-1 TOTAL</t>
  </si>
  <si>
    <t>cash needed</t>
  </si>
  <si>
    <t>one-time + 12 mo burn</t>
  </si>
  <si>
    <t>ONE-TIME STARTUP COSTS</t>
  </si>
  <si>
    <t>ITEM</t>
  </si>
  <si>
    <t>COST</t>
  </si>
  <si>
    <t>%</t>
  </si>
  <si>
    <t>Legal &amp; Incorporation</t>
  </si>
  <si>
    <t>Equipment &amp; Hardware</t>
  </si>
  <si>
    <t>Website &amp; Software Setup</t>
  </si>
  <si>
    <t>Initial Inventory</t>
  </si>
  <si>
    <t>Branding &amp; Design</t>
  </si>
  <si>
    <t>Office Deposit</t>
  </si>
  <si>
    <t>Licenses &amp; Permits</t>
  </si>
  <si>
    <t>Contingency</t>
  </si>
  <si>
    <t>TOTAL ONE-TIME</t>
  </si>
  <si>
    <t>MONTHLY BURN RATE</t>
  </si>
  <si>
    <t>MONTHLY</t>
  </si>
  <si>
    <t>Rent</t>
  </si>
  <si>
    <t>Salaries &amp; Contractors</t>
  </si>
  <si>
    <t>Software &amp; Tools</t>
  </si>
  <si>
    <t>Marketing</t>
  </si>
  <si>
    <t>Utilities &amp; Internet</t>
  </si>
  <si>
    <t>Insurance</t>
  </si>
  <si>
    <t>Miscellaneous</t>
  </si>
  <si>
    <t>TOTAL MONTHLY BURN</t>
  </si>
  <si>
    <t>Free Startup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</si>
  <si>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</si>
  <si>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</si>
  <si>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</si>
  <si>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</si>
  <si>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One-Time Startup Costs, Monthly Burn Rate.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</si>
  <si>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</si>
  <si>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</si>
  <si>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</si>
  <si>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</si>
  <si>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</si>
  <si>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</si>
  <si>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Startup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</si>
  <si>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</si>
  <si>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</si>
  <si>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</si>
  <si>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</si>
  <si>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</si>
  <si>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</si>
  <si>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</si>
  <si>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Cost breakdown chart</t>
  </si>
  <si>
    <t>Runway &amp; launch readiness</t>
  </si>
  <si>
    <t>Funding sources tracker</t>
  </si>
  <si>
    <t>INSIGHTS</t>
  </si>
  <si>
    <t>Startup capital total</t>
  </si>
  <si>
    <t>Cash runway (months)</t>
  </si>
  <si>
    <t>KPI summary cards</t>
  </si>
  <si>
    <t>PLAN &amp; CUSTOMISE</t>
  </si>
  <si>
    <t>One-time &amp; monthly costs</t>
  </si>
  <si>
    <t>Burn-rate planning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</si>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</sst>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6DCE8"/>
        <bgColor indexed="64"/>
      </patternFill>
    </fill>
    <fill>
      <patternFill patternType="solid">
        <fgColor rgb="FFE7EBF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5C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46A6A"/>
        <bgColor indexed="64"/>
      </patternFill>
    </fill>
    <fill>
      <patternFill patternType="solid">
        <fgColor rgb="FFF6E4E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9" fontId="12" fillId="10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Alignment="1" applyProtection="1">
      <alignment horizontal="left"/>
      <protection hidden="1"/>
    </xf>
    <xf numFmtId="165" fontId="13" fillId="3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Protection="1">
      <protection hidden="1"/>
    </xf>
    <xf numFmtId="0" fontId="10" fillId="12" borderId="13" xfId="0" applyFont="1" applyFill="1" applyBorder="1" applyAlignment="1" applyProtection="1">
      <alignment horizontal="left"/>
      <protection hidden="1"/>
    </xf>
    <xf numFmtId="0" fontId="10" fillId="12" borderId="13" xfId="0" applyFont="1" applyFill="1" applyBorder="1" applyAlignment="1" applyProtection="1">
      <alignment horizontal="center"/>
      <protection hidden="1"/>
    </xf>
    <xf numFmtId="0" fontId="13" fillId="12" borderId="13" xfId="0" applyFont="1" applyFill="1" applyBorder="1" applyAlignment="1" applyProtection="1">
      <alignment horizontal="left"/>
      <protection hidden="1"/>
    </xf>
    <xf numFmtId="165" fontId="13" fillId="12" borderId="13" xfId="0" applyNumberFormat="1" applyFont="1" applyFill="1" applyBorder="1" applyAlignment="1" applyProtection="1">
      <alignment horizontal="center"/>
      <protection hidden="1"/>
    </xf>
    <xf numFmtId="0" fontId="13" fillId="12" borderId="13" xfId="0" applyFont="1" applyFill="1" applyBorder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14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20" fillId="15" borderId="13" xfId="0" applyFont="1" applyFill="1" applyBorder="1" applyAlignment="1">
      <alignment horizontal="left"/>
    </xf>
    <xf numFmtId="0" fontId="20" fillId="15" borderId="13" xfId="0" applyFont="1" applyFill="1" applyBorder="1" applyAlignment="1">
      <alignment horizontal="center"/>
    </xf>
    <xf numFmtId="0" fontId="21" fillId="16" borderId="13" xfId="0" applyFont="1" applyFill="1" applyBorder="1" applyAlignment="1">
      <alignment horizontal="center"/>
    </xf>
    <xf numFmtId="0" fontId="0" fillId="6" borderId="0" xfId="0" applyFill="1"/>
    <xf numFmtId="0" fontId="23" fillId="18" borderId="13" xfId="0" applyFont="1" applyFill="1" applyBorder="1" applyAlignment="1">
      <alignment horizontal="left" indent="1"/>
    </xf>
    <xf numFmtId="0" fontId="24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indent="1"/>
    </xf>
    <xf numFmtId="0" fontId="24" fillId="20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vertical="center" indent="1"/>
    </xf>
    <xf numFmtId="0" fontId="23" fillId="18" borderId="13" xfId="0" applyFont="1" applyFill="1" applyBorder="1" applyAlignment="1">
      <alignment horizontal="left" vertical="center" indent="1"/>
    </xf>
    <xf numFmtId="0" fontId="27" fillId="18" borderId="13" xfId="0" applyFont="1" applyFill="1" applyBorder="1" applyAlignment="1">
      <alignment horizontal="center"/>
    </xf>
    <xf numFmtId="0" fontId="27" fillId="20" borderId="13" xfId="0" applyFont="1" applyFill="1" applyBorder="1" applyAlignment="1">
      <alignment horizontal="center"/>
    </xf>
    <xf numFmtId="49" fontId="20" fillId="15" borderId="13" xfId="0" applyNumberFormat="1" applyFont="1" applyFill="1" applyBorder="1" applyAlignment="1">
      <alignment horizontal="center"/>
    </xf>
    <xf numFmtId="49" fontId="21" fillId="16" borderId="13" xfId="0" applyNumberFormat="1" applyFont="1" applyFill="1" applyBorder="1" applyAlignment="1">
      <alignment horizontal="center"/>
    </xf>
    <xf numFmtId="0" fontId="0" fillId="13" borderId="0" xfId="0" applyFill="1"/>
    <xf numFmtId="0" fontId="29" fillId="0" borderId="0" xfId="2"/>
    <xf numFmtId="0" fontId="36" fillId="23" borderId="0" xfId="2" applyFont="1" applyFill="1" applyAlignment="1">
      <alignment vertical="center"/>
    </xf>
    <xf numFmtId="0" fontId="29" fillId="25" borderId="0" xfId="2" applyFill="1"/>
    <xf numFmtId="0" fontId="29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29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29" fillId="28" borderId="0" xfId="2" applyFill="1"/>
    <xf numFmtId="0" fontId="4" fillId="14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7" xfId="0" applyFont="1" applyBorder="1" applyAlignment="1" applyProtection="1">
      <alignment horizontal="left" vertical="center" wrapText="1" indent="1"/>
      <protection hidden="1"/>
    </xf>
    <xf numFmtId="0" fontId="18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1" borderId="0" xfId="0" applyFont="1" applyFill="1" applyAlignment="1" applyProtection="1">
      <alignment horizontal="left"/>
      <protection hidden="1"/>
    </xf>
    <xf numFmtId="0" fontId="16" fillId="13" borderId="0" xfId="1" applyFont="1" applyFill="1" applyAlignment="1" applyProtection="1">
      <alignment horizontal="left" vertical="center" indent="1"/>
      <protection hidden="1"/>
    </xf>
    <xf numFmtId="0" fontId="17" fillId="13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0" fillId="6" borderId="0" xfId="2" applyFont="1" applyFill="1" applyAlignment="1">
      <alignment horizontal="center" vertical="center"/>
    </xf>
    <xf numFmtId="0" fontId="19" fillId="15" borderId="0" xfId="0" applyFont="1" applyFill="1" applyAlignment="1">
      <alignment horizontal="left" vertical="center" indent="1"/>
    </xf>
    <xf numFmtId="0" fontId="22" fillId="17" borderId="13" xfId="0" applyFont="1" applyFill="1" applyBorder="1" applyAlignment="1">
      <alignment horizontal="left" vertical="center"/>
    </xf>
    <xf numFmtId="0" fontId="26" fillId="20" borderId="13" xfId="0" applyFont="1" applyFill="1" applyBorder="1" applyAlignment="1">
      <alignment horizontal="left"/>
    </xf>
    <xf numFmtId="0" fontId="26" fillId="18" borderId="13" xfId="0" applyFont="1" applyFill="1" applyBorder="1" applyAlignment="1">
      <alignment horizontal="left"/>
    </xf>
    <xf numFmtId="0" fontId="28" fillId="21" borderId="0" xfId="1" applyFont="1" applyFill="1" applyAlignment="1">
      <alignment horizontal="center" vertical="center"/>
    </xf>
    <xf numFmtId="0" fontId="28" fillId="22" borderId="22" xfId="1" applyFont="1" applyFill="1" applyBorder="1" applyAlignment="1">
      <alignment horizontal="center" vertical="center"/>
    </xf>
    <xf numFmtId="0" fontId="15" fillId="22" borderId="0" xfId="1" applyFill="1" applyBorder="1" applyAlignment="1">
      <alignment horizontal="center" vertical="center"/>
    </xf>
    <xf numFmtId="0" fontId="15" fillId="22" borderId="23" xfId="1" applyFill="1" applyBorder="1" applyAlignment="1">
      <alignment horizontal="center" vertical="center"/>
    </xf>
    <xf numFmtId="0" fontId="15" fillId="22" borderId="24" xfId="1" applyFill="1" applyBorder="1" applyAlignment="1">
      <alignment horizontal="center" vertical="center"/>
    </xf>
    <xf numFmtId="0" fontId="15" fillId="22" borderId="25" xfId="1" applyFill="1" applyBorder="1" applyAlignment="1">
      <alignment horizontal="center" vertical="center"/>
    </xf>
    <xf numFmtId="0" fontId="15" fillId="22" borderId="26" xfId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31" fillId="16" borderId="19" xfId="2" applyFont="1" applyFill="1" applyBorder="1" applyAlignment="1">
      <alignment horizontal="center" vertical="center"/>
    </xf>
    <xf numFmtId="0" fontId="31" fillId="16" borderId="20" xfId="2" applyFont="1" applyFill="1" applyBorder="1" applyAlignment="1">
      <alignment horizontal="center" vertical="center"/>
    </xf>
    <xf numFmtId="0" fontId="31" fillId="16" borderId="21" xfId="2" applyFont="1" applyFill="1" applyBorder="1" applyAlignment="1">
      <alignment horizontal="center" vertical="center"/>
    </xf>
    <xf numFmtId="0" fontId="32" fillId="19" borderId="22" xfId="2" applyFont="1" applyFill="1" applyBorder="1" applyAlignment="1">
      <alignment horizontal="center"/>
    </xf>
    <xf numFmtId="0" fontId="32" fillId="19" borderId="0" xfId="2" applyFont="1" applyFill="1" applyAlignment="1">
      <alignment horizontal="center"/>
    </xf>
    <xf numFmtId="0" fontId="32" fillId="19" borderId="23" xfId="2" applyFont="1" applyFill="1" applyBorder="1" applyAlignment="1">
      <alignment horizontal="center"/>
    </xf>
    <xf numFmtId="0" fontId="33" fillId="19" borderId="22" xfId="2" applyFont="1" applyFill="1" applyBorder="1" applyAlignment="1">
      <alignment horizontal="center" vertical="top" wrapText="1"/>
    </xf>
    <xf numFmtId="0" fontId="33" fillId="19" borderId="0" xfId="2" applyFont="1" applyFill="1" applyAlignment="1">
      <alignment horizontal="center" vertical="top" wrapText="1"/>
    </xf>
    <xf numFmtId="0" fontId="33" fillId="19" borderId="23" xfId="2" applyFont="1" applyFill="1" applyBorder="1" applyAlignment="1">
      <alignment horizontal="center" vertical="top" wrapText="1"/>
    </xf>
    <xf numFmtId="0" fontId="34" fillId="19" borderId="22" xfId="2" applyFont="1" applyFill="1" applyBorder="1" applyAlignment="1">
      <alignment horizontal="center" wrapText="1"/>
    </xf>
    <xf numFmtId="0" fontId="35" fillId="19" borderId="0" xfId="2" applyFont="1" applyFill="1" applyAlignment="1">
      <alignment horizontal="center"/>
    </xf>
    <xf numFmtId="0" fontId="35" fillId="19" borderId="23" xfId="2" applyFont="1" applyFill="1" applyBorder="1" applyAlignment="1">
      <alignment horizontal="center"/>
    </xf>
    <xf numFmtId="0" fontId="35" fillId="19" borderId="22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/>
    </xf>
    <xf numFmtId="0" fontId="35" fillId="19" borderId="23" xfId="2" applyFont="1" applyFill="1" applyBorder="1" applyAlignment="1">
      <alignment horizontal="center" vertical="top"/>
    </xf>
    <xf numFmtId="0" fontId="30" fillId="19" borderId="22" xfId="2" applyFont="1" applyFill="1" applyBorder="1" applyAlignment="1">
      <alignment horizontal="center" vertical="center"/>
    </xf>
    <xf numFmtId="0" fontId="30" fillId="19" borderId="0" xfId="2" applyFont="1" applyFill="1" applyAlignment="1">
      <alignment horizontal="center" vertical="center"/>
    </xf>
    <xf numFmtId="0" fontId="30" fillId="19" borderId="23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828C2007-0527-445D-86F8-B9F7BF426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startup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tartup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1341120</xdr:colOff>
      <xdr:row>1</xdr:row>
      <xdr:rowOff>38100</xdr:rowOff>
    </xdr:from>
    <xdr:to>
      <xdr:col>3</xdr:col>
      <xdr:colOff>2438400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FFDA4E0-BCC9-41E8-9C9E-E2E1A261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02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B01885E-F5D3-4439-A42C-8C6FCCDBE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175537</xdr:rowOff>
    </xdr:from>
    <xdr:to>
      <xdr:col>9</xdr:col>
      <xdr:colOff>753441</xdr:colOff>
      <xdr:row>18</xdr:row>
      <xdr:rowOff>150796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B19D8C1-6538-41CF-9411-F74D1026C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01137"/>
          <a:ext cx="4155937" cy="232475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8C8A601-05F9-4F87-83A7-92B1C7217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1BE66F7-05A5-4E68-B696-2A9E87EF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4166573-F3EC-40ED-877C-A85075930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3F4C2E2-69B1-4BEC-9AD3-54EAC22B3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startup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tartup-budget" TargetMode="External"/><Relationship Id="rId1" Type="http://schemas.openxmlformats.org/officeDocument/2006/relationships/hyperlink" Target="https://analysistabs.org/product/business-budget-template/?utm_source=xlx&amp;utm_medium=xlbt&amp;utm_campaign=startup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D1FA-04C8-434A-97A2-B3AF3F291131}">
  <sheetPr codeName="Sheet243">
    <tabColor rgb="FF3E5C8A"/>
  </sheetPr>
  <dimension ref="B2:D64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41.81640625" customWidth="1"/>
    <col min="4" max="4" width="35.453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9" t="s">
        <v>1</v>
      </c>
      <c r="C3" s="80"/>
      <c r="D3" s="80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C27</f>
        <v>27700</v>
      </c>
      <c r="C10" s="10">
        <f>C38</f>
        <v>19600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C27+C38*6</f>
        <v>145300</v>
      </c>
      <c r="C14" s="16">
        <f>C27+C38*12</f>
        <v>262900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81" t="s">
        <v>14</v>
      </c>
      <c r="C17" s="81"/>
      <c r="D17" s="81"/>
    </row>
    <row r="18" spans="2:4" ht="16.5" x14ac:dyDescent="0.55000000000000004">
      <c r="B18" s="19" t="s">
        <v>15</v>
      </c>
      <c r="C18" s="20" t="s">
        <v>16</v>
      </c>
      <c r="D18" s="20" t="s">
        <v>17</v>
      </c>
    </row>
    <row r="19" spans="2:4" ht="18.5" x14ac:dyDescent="0.6">
      <c r="B19" s="21" t="s">
        <v>18</v>
      </c>
      <c r="C19" s="22">
        <v>1500</v>
      </c>
      <c r="D19" s="23">
        <f t="shared" ref="D19:D26" si="0">C19/$C$27</f>
        <v>5.4151624548736461E-2</v>
      </c>
    </row>
    <row r="20" spans="2:4" ht="18.5" x14ac:dyDescent="0.6">
      <c r="B20" s="21" t="s">
        <v>19</v>
      </c>
      <c r="C20" s="22">
        <v>6000</v>
      </c>
      <c r="D20" s="23">
        <f t="shared" si="0"/>
        <v>0.21660649819494585</v>
      </c>
    </row>
    <row r="21" spans="2:4" ht="18.5" x14ac:dyDescent="0.6">
      <c r="B21" s="21" t="s">
        <v>20</v>
      </c>
      <c r="C21" s="22">
        <v>3500</v>
      </c>
      <c r="D21" s="23">
        <f t="shared" si="0"/>
        <v>0.1263537906137184</v>
      </c>
    </row>
    <row r="22" spans="2:4" ht="18.5" x14ac:dyDescent="0.6">
      <c r="B22" s="21" t="s">
        <v>21</v>
      </c>
      <c r="C22" s="22">
        <v>8000</v>
      </c>
      <c r="D22" s="23">
        <f t="shared" si="0"/>
        <v>0.28880866425992779</v>
      </c>
    </row>
    <row r="23" spans="2:4" ht="18.5" x14ac:dyDescent="0.6">
      <c r="B23" s="21" t="s">
        <v>22</v>
      </c>
      <c r="C23" s="22">
        <v>2500</v>
      </c>
      <c r="D23" s="23">
        <f t="shared" si="0"/>
        <v>9.0252707581227443E-2</v>
      </c>
    </row>
    <row r="24" spans="2:4" ht="18.5" x14ac:dyDescent="0.6">
      <c r="B24" s="21" t="s">
        <v>23</v>
      </c>
      <c r="C24" s="22">
        <v>3000</v>
      </c>
      <c r="D24" s="23">
        <f t="shared" si="0"/>
        <v>0.10830324909747292</v>
      </c>
    </row>
    <row r="25" spans="2:4" ht="18.5" customHeight="1" x14ac:dyDescent="0.6">
      <c r="B25" s="21" t="s">
        <v>24</v>
      </c>
      <c r="C25" s="22">
        <v>1200</v>
      </c>
      <c r="D25" s="23">
        <f t="shared" si="0"/>
        <v>4.3321299638989168E-2</v>
      </c>
    </row>
    <row r="26" spans="2:4" ht="18.5" x14ac:dyDescent="0.6">
      <c r="B26" s="21" t="s">
        <v>25</v>
      </c>
      <c r="C26" s="22">
        <v>2000</v>
      </c>
      <c r="D26" s="23">
        <f t="shared" si="0"/>
        <v>7.2202166064981949E-2</v>
      </c>
    </row>
    <row r="27" spans="2:4" ht="18.5" x14ac:dyDescent="0.6">
      <c r="B27" s="24" t="s">
        <v>26</v>
      </c>
      <c r="C27" s="25">
        <f>SUM(C19:C26)</f>
        <v>27700</v>
      </c>
      <c r="D27" s="26"/>
    </row>
    <row r="28" spans="2:4" x14ac:dyDescent="0.25">
      <c r="B28" s="3"/>
      <c r="C28" s="3"/>
      <c r="D28" s="3"/>
    </row>
    <row r="29" spans="2:4" ht="22.5" x14ac:dyDescent="0.75">
      <c r="B29" s="82" t="s">
        <v>27</v>
      </c>
      <c r="C29" s="82"/>
      <c r="D29" s="82"/>
    </row>
    <row r="30" spans="2:4" ht="16.5" x14ac:dyDescent="0.55000000000000004">
      <c r="B30" s="27" t="s">
        <v>15</v>
      </c>
      <c r="C30" s="28" t="s">
        <v>28</v>
      </c>
      <c r="D30" s="28" t="s">
        <v>17</v>
      </c>
    </row>
    <row r="31" spans="2:4" ht="18.5" x14ac:dyDescent="0.6">
      <c r="B31" s="21" t="s">
        <v>29</v>
      </c>
      <c r="C31" s="22">
        <v>2500</v>
      </c>
      <c r="D31" s="23">
        <f t="shared" ref="D31:D37" si="1">C31/$C$38</f>
        <v>0.12755102040816327</v>
      </c>
    </row>
    <row r="32" spans="2:4" ht="18.5" x14ac:dyDescent="0.6">
      <c r="B32" s="21" t="s">
        <v>30</v>
      </c>
      <c r="C32" s="22">
        <v>12000</v>
      </c>
      <c r="D32" s="23">
        <f t="shared" si="1"/>
        <v>0.61224489795918369</v>
      </c>
    </row>
    <row r="33" spans="2:4" ht="18.5" x14ac:dyDescent="0.6">
      <c r="B33" s="21" t="s">
        <v>31</v>
      </c>
      <c r="C33" s="22">
        <v>800</v>
      </c>
      <c r="D33" s="23">
        <f t="shared" si="1"/>
        <v>4.0816326530612242E-2</v>
      </c>
    </row>
    <row r="34" spans="2:4" ht="18.5" x14ac:dyDescent="0.6">
      <c r="B34" s="21" t="s">
        <v>32</v>
      </c>
      <c r="C34" s="22">
        <v>3000</v>
      </c>
      <c r="D34" s="23">
        <f t="shared" si="1"/>
        <v>0.15306122448979592</v>
      </c>
    </row>
    <row r="35" spans="2:4" ht="18.5" x14ac:dyDescent="0.6">
      <c r="B35" s="21" t="s">
        <v>33</v>
      </c>
      <c r="C35" s="22">
        <v>400</v>
      </c>
      <c r="D35" s="23">
        <f t="shared" si="1"/>
        <v>2.0408163265306121E-2</v>
      </c>
    </row>
    <row r="36" spans="2:4" ht="18.5" x14ac:dyDescent="0.6">
      <c r="B36" s="21" t="s">
        <v>34</v>
      </c>
      <c r="C36" s="22">
        <v>350</v>
      </c>
      <c r="D36" s="23">
        <f t="shared" si="1"/>
        <v>1.7857142857142856E-2</v>
      </c>
    </row>
    <row r="37" spans="2:4" ht="18.5" x14ac:dyDescent="0.6">
      <c r="B37" s="21" t="s">
        <v>35</v>
      </c>
      <c r="C37" s="22">
        <v>550</v>
      </c>
      <c r="D37" s="23">
        <f t="shared" si="1"/>
        <v>2.8061224489795918E-2</v>
      </c>
    </row>
    <row r="38" spans="2:4" ht="18.5" x14ac:dyDescent="0.6">
      <c r="B38" s="29" t="s">
        <v>36</v>
      </c>
      <c r="C38" s="30">
        <f>SUM(C31:C37)</f>
        <v>19600</v>
      </c>
      <c r="D38" s="31"/>
    </row>
    <row r="39" spans="2:4" x14ac:dyDescent="0.25">
      <c r="B39" s="3"/>
      <c r="C39" s="3"/>
      <c r="D39" s="3"/>
    </row>
    <row r="40" spans="2:4" ht="18.5" x14ac:dyDescent="0.6">
      <c r="B40" s="32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ht="13" customHeight="1" x14ac:dyDescent="0.25">
      <c r="B43" s="3"/>
      <c r="C43" s="3"/>
      <c r="D43" s="3"/>
    </row>
    <row r="44" spans="2:4" ht="13" customHeight="1" x14ac:dyDescent="0.25">
      <c r="B44" s="3"/>
      <c r="C44" s="3"/>
      <c r="D44" s="3"/>
    </row>
    <row r="45" spans="2:4" x14ac:dyDescent="0.25">
      <c r="B45" s="3"/>
      <c r="C45" s="3"/>
      <c r="D45" s="3"/>
    </row>
    <row r="46" spans="2:4" ht="25" customHeight="1" x14ac:dyDescent="0.6">
      <c r="B46" s="33" t="s">
        <v>37</v>
      </c>
      <c r="C46" s="34"/>
      <c r="D46" s="34"/>
    </row>
    <row r="47" spans="2:4" ht="15" customHeight="1" x14ac:dyDescent="0.25">
      <c r="B47" s="83" t="s">
        <v>38</v>
      </c>
      <c r="C47" s="84"/>
      <c r="D47" s="84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ht="25" customHeight="1" x14ac:dyDescent="0.25">
      <c r="B53" s="85" t="s">
        <v>39</v>
      </c>
      <c r="C53" s="86"/>
      <c r="D53" s="87"/>
    </row>
    <row r="54" spans="2:4" x14ac:dyDescent="0.25">
      <c r="B54" s="35"/>
      <c r="C54" s="3"/>
      <c r="D54" s="36"/>
    </row>
    <row r="55" spans="2:4" ht="33" customHeight="1" x14ac:dyDescent="0.25">
      <c r="B55" s="37" t="s">
        <v>40</v>
      </c>
      <c r="C55" s="3"/>
      <c r="D55" s="36"/>
    </row>
    <row r="56" spans="2:4" ht="33" customHeight="1" x14ac:dyDescent="0.25">
      <c r="B56" s="37" t="s">
        <v>41</v>
      </c>
      <c r="C56" s="3"/>
      <c r="D56" s="36"/>
    </row>
    <row r="57" spans="2:4" ht="33" customHeight="1" x14ac:dyDescent="0.25">
      <c r="B57" s="75" t="s">
        <v>42</v>
      </c>
      <c r="C57" s="88"/>
      <c r="D57" s="89"/>
    </row>
    <row r="58" spans="2:4" ht="33" customHeight="1" x14ac:dyDescent="0.25">
      <c r="B58" s="37" t="s">
        <v>43</v>
      </c>
      <c r="C58" s="38"/>
      <c r="D58" s="39"/>
    </row>
    <row r="59" spans="2:4" ht="33" customHeight="1" x14ac:dyDescent="0.25">
      <c r="B59" s="37" t="s">
        <v>44</v>
      </c>
      <c r="C59" s="38"/>
      <c r="D59" s="39"/>
    </row>
    <row r="60" spans="2:4" x14ac:dyDescent="0.25">
      <c r="B60" s="35"/>
      <c r="C60" s="3"/>
      <c r="D60" s="36"/>
    </row>
    <row r="61" spans="2:4" ht="25" customHeight="1" x14ac:dyDescent="0.25">
      <c r="B61" s="72" t="s">
        <v>45</v>
      </c>
      <c r="C61" s="73"/>
      <c r="D61" s="74"/>
    </row>
    <row r="62" spans="2:4" ht="33" customHeight="1" x14ac:dyDescent="0.25">
      <c r="B62" s="75" t="s">
        <v>46</v>
      </c>
      <c r="C62" s="73"/>
      <c r="D62" s="74"/>
    </row>
    <row r="63" spans="2:4" ht="20" customHeight="1" x14ac:dyDescent="0.25">
      <c r="B63" s="75" t="s">
        <v>47</v>
      </c>
      <c r="C63" s="73"/>
      <c r="D63" s="74"/>
    </row>
    <row r="64" spans="2:4" ht="20" customHeight="1" x14ac:dyDescent="0.25">
      <c r="B64" s="76" t="s">
        <v>48</v>
      </c>
      <c r="C64" s="77"/>
      <c r="D64" s="78"/>
    </row>
  </sheetData>
  <sheetProtection algorithmName="SHA-512" hashValue="rdqmVllHCmFEQFoHV+BfXcsECWZdyleFqCkHCCjJQGXqMOAZxeg0+3yZFLT76a+VIhdHhdnMzUyfHvv2Mls+tA==" saltValue="aQF+CHFhBAiYozOsQ596lQ==" spinCount="100000" sheet="1" objects="1" scenarios="1"/>
  <mergeCells count="10">
    <mergeCell ref="B61:D61"/>
    <mergeCell ref="B62:D62"/>
    <mergeCell ref="B63:D63"/>
    <mergeCell ref="B64:D64"/>
    <mergeCell ref="B3:D3"/>
    <mergeCell ref="B17:D17"/>
    <mergeCell ref="B29:D29"/>
    <mergeCell ref="B47:D47"/>
    <mergeCell ref="B53:D53"/>
    <mergeCell ref="B57:D57"/>
  </mergeCells>
  <hyperlinks>
    <hyperlink ref="B47" r:id="rId1" tooltip="Upgrade to the Pro version" xr:uid="{8D8B7B20-2CE2-4B18-9391-9B20FB98D0D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007F-E4B8-4DAA-83FE-79D0CB2CE65F}">
  <sheetPr codeName="Sheet40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1" t="s">
        <v>49</v>
      </c>
      <c r="C2" s="91"/>
      <c r="D2" s="91"/>
      <c r="E2" s="91"/>
      <c r="F2" s="91"/>
      <c r="G2" s="91"/>
      <c r="H2" s="91"/>
      <c r="I2" s="91"/>
      <c r="J2" s="91"/>
    </row>
    <row r="3" spans="2:10" x14ac:dyDescent="0.25"/>
    <row r="4" spans="2:10" ht="25" customHeight="1" x14ac:dyDescent="0.3">
      <c r="B4" s="40" t="s">
        <v>50</v>
      </c>
      <c r="C4" s="41" t="s">
        <v>51</v>
      </c>
      <c r="D4" s="42" t="s">
        <v>52</v>
      </c>
      <c r="F4" s="43"/>
      <c r="G4" s="43"/>
      <c r="H4" s="43"/>
      <c r="I4" s="43"/>
      <c r="J4" s="43"/>
    </row>
    <row r="5" spans="2:10" ht="16" customHeight="1" x14ac:dyDescent="0.25">
      <c r="B5" s="92" t="s">
        <v>53</v>
      </c>
      <c r="C5" s="92"/>
      <c r="D5" s="92"/>
      <c r="F5" s="43"/>
      <c r="G5" s="43"/>
      <c r="H5" s="43"/>
      <c r="I5" s="43"/>
      <c r="J5" s="43"/>
    </row>
    <row r="6" spans="2:10" ht="17" customHeight="1" x14ac:dyDescent="0.3">
      <c r="B6" s="44" t="s">
        <v>54</v>
      </c>
      <c r="C6" s="45" t="s">
        <v>55</v>
      </c>
      <c r="D6" s="46" t="s">
        <v>56</v>
      </c>
      <c r="F6" s="43"/>
      <c r="G6" s="43"/>
      <c r="H6" s="43"/>
      <c r="I6" s="43"/>
      <c r="J6" s="43"/>
    </row>
    <row r="7" spans="2:10" ht="17" customHeight="1" x14ac:dyDescent="0.3">
      <c r="B7" s="47" t="s">
        <v>57</v>
      </c>
      <c r="C7" s="48" t="s">
        <v>55</v>
      </c>
      <c r="D7" s="46" t="s">
        <v>56</v>
      </c>
      <c r="F7" s="43"/>
      <c r="G7" s="43"/>
      <c r="H7" s="43"/>
      <c r="I7" s="43"/>
      <c r="J7" s="43"/>
    </row>
    <row r="8" spans="2:10" ht="17" customHeight="1" x14ac:dyDescent="0.3">
      <c r="B8" s="44" t="s">
        <v>58</v>
      </c>
      <c r="C8" s="45" t="s">
        <v>55</v>
      </c>
      <c r="D8" s="46" t="s">
        <v>56</v>
      </c>
      <c r="F8" s="43"/>
      <c r="G8" s="43"/>
      <c r="H8" s="43"/>
      <c r="I8" s="43"/>
      <c r="J8" s="43"/>
    </row>
    <row r="9" spans="2:10" ht="17" customHeight="1" x14ac:dyDescent="0.3">
      <c r="B9" s="49" t="s">
        <v>59</v>
      </c>
      <c r="C9" s="48" t="s">
        <v>55</v>
      </c>
      <c r="D9" s="46" t="s">
        <v>56</v>
      </c>
      <c r="F9" s="43"/>
      <c r="G9" s="43"/>
      <c r="H9" s="43"/>
      <c r="I9" s="43"/>
      <c r="J9" s="43"/>
    </row>
    <row r="10" spans="2:10" ht="16" customHeight="1" x14ac:dyDescent="0.25">
      <c r="B10" s="92" t="s">
        <v>60</v>
      </c>
      <c r="C10" s="93"/>
      <c r="D10" s="93"/>
      <c r="F10" s="43"/>
      <c r="G10" s="43"/>
      <c r="H10" s="43"/>
      <c r="I10" s="43"/>
      <c r="J10" s="43"/>
    </row>
    <row r="11" spans="2:10" ht="17" customHeight="1" x14ac:dyDescent="0.3">
      <c r="B11" s="44" t="s">
        <v>61</v>
      </c>
      <c r="C11" s="45" t="s">
        <v>55</v>
      </c>
      <c r="D11" s="46" t="s">
        <v>56</v>
      </c>
      <c r="F11" s="43"/>
      <c r="G11" s="43"/>
      <c r="H11" s="43"/>
      <c r="I11" s="43"/>
      <c r="J11" s="43"/>
    </row>
    <row r="12" spans="2:10" ht="17" customHeight="1" x14ac:dyDescent="0.3">
      <c r="B12" s="47" t="s">
        <v>62</v>
      </c>
      <c r="C12" s="48" t="s">
        <v>55</v>
      </c>
      <c r="D12" s="46" t="s">
        <v>56</v>
      </c>
      <c r="F12" s="43"/>
      <c r="G12" s="43"/>
      <c r="H12" s="43"/>
      <c r="I12" s="43"/>
      <c r="J12" s="43"/>
    </row>
    <row r="13" spans="2:10" ht="17" customHeight="1" x14ac:dyDescent="0.3">
      <c r="B13" s="50" t="s">
        <v>63</v>
      </c>
      <c r="C13" s="51" t="s">
        <v>56</v>
      </c>
      <c r="D13" s="46" t="s">
        <v>56</v>
      </c>
      <c r="F13" s="43"/>
      <c r="G13" s="43"/>
      <c r="H13" s="43"/>
      <c r="I13" s="43"/>
      <c r="J13" s="43"/>
    </row>
    <row r="14" spans="2:10" ht="16" customHeight="1" x14ac:dyDescent="0.25">
      <c r="B14" s="92" t="s">
        <v>64</v>
      </c>
      <c r="C14" s="94"/>
      <c r="D14" s="94"/>
      <c r="F14" s="43"/>
      <c r="G14" s="43"/>
      <c r="H14" s="43"/>
      <c r="I14" s="43"/>
      <c r="J14" s="43"/>
    </row>
    <row r="15" spans="2:10" ht="17" customHeight="1" x14ac:dyDescent="0.3">
      <c r="B15" s="44" t="s">
        <v>65</v>
      </c>
      <c r="C15" s="51" t="s">
        <v>56</v>
      </c>
      <c r="D15" s="46" t="s">
        <v>56</v>
      </c>
      <c r="F15" s="43"/>
      <c r="G15" s="43"/>
      <c r="H15" s="43"/>
      <c r="I15" s="43"/>
      <c r="J15" s="43"/>
    </row>
    <row r="16" spans="2:10" ht="17" customHeight="1" x14ac:dyDescent="0.3">
      <c r="B16" s="47" t="s">
        <v>66</v>
      </c>
      <c r="C16" s="52" t="s">
        <v>56</v>
      </c>
      <c r="D16" s="46" t="s">
        <v>56</v>
      </c>
      <c r="F16" s="43"/>
      <c r="G16" s="43"/>
      <c r="H16" s="43"/>
      <c r="I16" s="43"/>
      <c r="J16" s="43"/>
    </row>
    <row r="17" spans="2:11" ht="17" customHeight="1" x14ac:dyDescent="0.3">
      <c r="B17" s="44" t="s">
        <v>67</v>
      </c>
      <c r="C17" s="51" t="s">
        <v>56</v>
      </c>
      <c r="D17" s="46" t="s">
        <v>56</v>
      </c>
      <c r="F17" s="43"/>
      <c r="G17" s="43"/>
      <c r="H17" s="43"/>
      <c r="I17" s="43"/>
      <c r="J17" s="43"/>
    </row>
    <row r="18" spans="2:11" ht="17" customHeight="1" x14ac:dyDescent="0.3">
      <c r="B18" s="47" t="s">
        <v>68</v>
      </c>
      <c r="C18" s="48" t="s">
        <v>55</v>
      </c>
      <c r="D18" s="46" t="s">
        <v>56</v>
      </c>
      <c r="F18" s="43"/>
      <c r="G18" s="43"/>
      <c r="H18" s="43"/>
      <c r="I18" s="43"/>
      <c r="J18" s="43"/>
    </row>
    <row r="19" spans="2:11" ht="17" customHeight="1" x14ac:dyDescent="0.3">
      <c r="B19" s="44" t="s">
        <v>69</v>
      </c>
      <c r="C19" s="45" t="s">
        <v>55</v>
      </c>
      <c r="D19" s="46" t="s">
        <v>56</v>
      </c>
      <c r="F19" s="43"/>
      <c r="G19" s="43"/>
      <c r="H19" s="43"/>
      <c r="I19" s="43"/>
      <c r="J19" s="43"/>
    </row>
    <row r="20" spans="2:11" ht="25" customHeight="1" x14ac:dyDescent="0.3">
      <c r="B20" s="40" t="s">
        <v>70</v>
      </c>
      <c r="C20" s="53" t="s">
        <v>71</v>
      </c>
      <c r="D20" s="54" t="s">
        <v>72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5" t="s">
        <v>73</v>
      </c>
      <c r="C22" s="95"/>
      <c r="D22" s="95"/>
      <c r="F22" s="43"/>
      <c r="G22" s="43"/>
      <c r="H22" s="43"/>
      <c r="I22" s="43"/>
      <c r="J22" s="43"/>
    </row>
    <row r="23" spans="2:11" ht="22" customHeight="1" x14ac:dyDescent="0.25">
      <c r="B23" s="90" t="s">
        <v>74</v>
      </c>
      <c r="C23" s="90"/>
      <c r="D23" s="90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03" t="s">
        <v>75</v>
      </c>
      <c r="C27" s="104"/>
      <c r="D27" s="105"/>
      <c r="F27" s="43"/>
      <c r="G27" s="43"/>
      <c r="H27" s="43"/>
      <c r="I27" s="43"/>
      <c r="J27" s="43"/>
    </row>
    <row r="28" spans="2:11" ht="20" customHeight="1" x14ac:dyDescent="0.3">
      <c r="B28" s="106" t="s">
        <v>76</v>
      </c>
      <c r="C28" s="107"/>
      <c r="D28" s="108"/>
      <c r="F28" s="43"/>
      <c r="G28" s="43"/>
      <c r="H28" s="43"/>
      <c r="I28" s="43"/>
      <c r="J28" s="43"/>
    </row>
    <row r="29" spans="2:11" ht="33.5" customHeight="1" x14ac:dyDescent="0.25">
      <c r="B29" s="109" t="s">
        <v>77</v>
      </c>
      <c r="C29" s="110"/>
      <c r="D29" s="111"/>
      <c r="F29" s="43"/>
      <c r="G29" s="43"/>
      <c r="H29" s="43"/>
      <c r="I29" s="43"/>
      <c r="J29" s="43"/>
    </row>
    <row r="30" spans="2:11" ht="20" customHeight="1" x14ac:dyDescent="0.3">
      <c r="B30" s="112" t="s">
        <v>78</v>
      </c>
      <c r="C30" s="113"/>
      <c r="D30" s="114"/>
      <c r="F30" s="43"/>
      <c r="G30" s="43"/>
      <c r="H30" s="43"/>
      <c r="I30" s="43"/>
      <c r="J30" s="43"/>
    </row>
    <row r="31" spans="2:11" ht="20" customHeight="1" x14ac:dyDescent="0.25">
      <c r="B31" s="115" t="s">
        <v>98</v>
      </c>
      <c r="C31" s="116"/>
      <c r="D31" s="117"/>
      <c r="F31" s="43"/>
      <c r="G31" s="43"/>
      <c r="H31" s="43"/>
      <c r="I31" s="43"/>
      <c r="J31" s="43"/>
    </row>
    <row r="32" spans="2:11" ht="20" customHeight="1" x14ac:dyDescent="0.25">
      <c r="B32" s="118" t="s">
        <v>79</v>
      </c>
      <c r="C32" s="119"/>
      <c r="D32" s="120"/>
      <c r="F32" s="43"/>
      <c r="G32" s="43"/>
      <c r="H32" s="43"/>
      <c r="I32" s="43"/>
      <c r="J32" s="43"/>
    </row>
    <row r="33" spans="2:10" ht="12.5" customHeight="1" x14ac:dyDescent="0.25">
      <c r="B33" s="96" t="s">
        <v>99</v>
      </c>
      <c r="C33" s="97"/>
      <c r="D33" s="98"/>
      <c r="F33" s="43"/>
      <c r="G33" s="43"/>
      <c r="H33" s="43"/>
      <c r="I33" s="43"/>
      <c r="J33" s="43"/>
    </row>
    <row r="34" spans="2:10" ht="29.5" customHeight="1" x14ac:dyDescent="0.25">
      <c r="B34" s="99"/>
      <c r="C34" s="100"/>
      <c r="D34" s="101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2" t="s">
        <v>80</v>
      </c>
      <c r="C38" s="102"/>
      <c r="D38" s="102"/>
      <c r="E38" s="102"/>
      <c r="F38" s="102"/>
      <c r="G38" s="102"/>
      <c r="H38" s="102"/>
      <c r="I38" s="102"/>
      <c r="J38" s="102"/>
    </row>
    <row r="39" spans="2:10" x14ac:dyDescent="0.25">
      <c r="B39" s="102"/>
      <c r="C39" s="102"/>
      <c r="D39" s="102"/>
      <c r="E39" s="102"/>
      <c r="F39" s="102"/>
      <c r="G39" s="102"/>
      <c r="H39" s="102"/>
      <c r="I39" s="102"/>
      <c r="J39" s="10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MpMFwLPKMYSJcFInAHGKSj1BAVae5eGj/ZEhPTWnXvWrehWlaQOQFtsIAVuaE13SWCJFu61tSslHc1nx30+PEQ==" saltValue="rlTK1/Km0x/Ugv8oIYC9M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A49CC20-D254-44E6-92B6-5674026C6D5E}"/>
    <hyperlink ref="B33" r:id="rId2" xr:uid="{E31D4278-0CC3-499F-9289-D015EA30DBB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F8D1-C2F7-417C-B04F-C66E9462DB3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2" t="s">
        <v>81</v>
      </c>
      <c r="D2" s="122"/>
      <c r="E2" s="122"/>
      <c r="F2" s="122"/>
      <c r="G2" s="122"/>
      <c r="H2" s="122"/>
      <c r="I2" s="122"/>
      <c r="J2" s="123"/>
      <c r="K2" s="123"/>
      <c r="L2" s="123"/>
      <c r="M2" s="123"/>
      <c r="N2" s="123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82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24" t="s">
        <v>83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59"/>
    </row>
    <row r="10" spans="2:14" ht="24.75" customHeight="1" x14ac:dyDescent="0.3">
      <c r="B10" s="66">
        <v>4</v>
      </c>
      <c r="C10" s="126" t="s">
        <v>84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85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21" t="s">
        <v>86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59"/>
    </row>
    <row r="17" spans="2:14" ht="24.75" customHeight="1" x14ac:dyDescent="0.3">
      <c r="B17" s="66">
        <v>4</v>
      </c>
      <c r="C17" s="121" t="s">
        <v>87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59"/>
    </row>
    <row r="18" spans="2:14" ht="24.75" customHeight="1" x14ac:dyDescent="0.3">
      <c r="B18" s="66">
        <v>4</v>
      </c>
      <c r="C18" s="121" t="s">
        <v>88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89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21" t="s">
        <v>90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59"/>
    </row>
    <row r="23" spans="2:14" ht="38.25" customHeight="1" x14ac:dyDescent="0.3">
      <c r="B23" s="66">
        <v>4</v>
      </c>
      <c r="C23" s="121" t="s">
        <v>91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59"/>
    </row>
    <row r="24" spans="2:14" ht="33.75" customHeight="1" x14ac:dyDescent="0.3">
      <c r="B24" s="66">
        <v>4</v>
      </c>
      <c r="C24" s="121" t="s">
        <v>92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59"/>
    </row>
    <row r="25" spans="2:14" ht="33.75" customHeight="1" x14ac:dyDescent="0.3">
      <c r="B25" s="66">
        <v>4</v>
      </c>
      <c r="C25" s="121" t="s">
        <v>93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59"/>
    </row>
    <row r="26" spans="2:14" ht="33.75" customHeight="1" x14ac:dyDescent="0.3">
      <c r="B26" s="66">
        <v>4</v>
      </c>
      <c r="C26" s="121" t="s">
        <v>94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7" t="s">
        <v>95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59"/>
    </row>
    <row r="29" spans="2:14" ht="52.5" customHeight="1" x14ac:dyDescent="0.3">
      <c r="B29" s="70">
        <v>4</v>
      </c>
      <c r="C29" s="129" t="s">
        <v>96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59"/>
    </row>
    <row r="30" spans="2:14" ht="30" customHeight="1" x14ac:dyDescent="0.3">
      <c r="B30" s="70">
        <v>4</v>
      </c>
      <c r="C30" s="130" t="s">
        <v>97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Startup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2026-07-19T07:02:48Z</dcterms:created>
  <dcterms:modified xsi:type="dcterms:W3CDTF">2026-07-22T17:28:19Z</dcterms:modified>
</cp:coreProperties>
</file>