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099002E-7F1B-4817-9F6C-6935D2093AF6}" xr6:coauthVersionLast="47" xr6:coauthVersionMax="47" xr10:uidLastSave="{00000000-0000-0000-0000-000000000000}"/>
  <bookViews>
    <workbookView xWindow="-110" yWindow="-110" windowWidth="38620" windowHeight="21100" xr2:uid="{DE528541-D461-4D40-87FC-49E706CBCFFA}"/>
  </bookViews>
  <sheets>
    <sheet name="Software &amp; I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6" i="1" l="1"/>
  <c r="C35" i="1"/>
  <c r="D34" i="1"/>
  <c r="D33" i="1"/>
  <c r="D35" i="1" s="1"/>
  <c r="C29" i="1"/>
  <c r="D28" i="1"/>
  <c r="D27" i="1"/>
  <c r="D26" i="1"/>
  <c r="D29" i="1" s="1"/>
  <c r="C22" i="1"/>
  <c r="C37" i="1" s="1"/>
  <c r="B10" i="1" s="1"/>
  <c r="D21" i="1"/>
  <c r="D20" i="1"/>
  <c r="D19" i="1"/>
  <c r="D22" i="1" s="1"/>
  <c r="D37" i="1" s="1"/>
  <c r="C10" i="1" s="1"/>
  <c r="C14" i="1"/>
  <c r="B14" i="1"/>
</calcChain>
</file>

<file path=xl/sharedStrings.xml><?xml version="1.0" encoding="utf-8"?>
<sst xmlns="http://schemas.openxmlformats.org/spreadsheetml/2006/main" count="137" uniqueCount="109">
  <si>
    <t>SOFTWARE &amp; IT BUDGET</t>
  </si>
  <si>
    <t>Track every SaaS subscription, license, cloud and hardware cost — with spend per employee and cloud share.</t>
  </si>
  <si>
    <t>COMPANY</t>
  </si>
  <si>
    <t>TechCorp</t>
  </si>
  <si>
    <t>YEAR</t>
  </si>
  <si>
    <t>MONTHLY IT SPEND</t>
  </si>
  <si>
    <t>ANNUAL RUN RATE</t>
  </si>
  <si>
    <t>all categories</t>
  </si>
  <si>
    <t>monthly × 12</t>
  </si>
  <si>
    <t>SOFTWARE</t>
  </si>
  <si>
    <t>INFRA + PEOPLE</t>
  </si>
  <si>
    <t>SaaS, licenses, cloud</t>
  </si>
  <si>
    <t>hardware, security, support</t>
  </si>
  <si>
    <t>SOFTWARE &amp; SUBSCRIPTIONS</t>
  </si>
  <si>
    <t>CATEGORY</t>
  </si>
  <si>
    <t>MONTHLY</t>
  </si>
  <si>
    <t>ANNUAL</t>
  </si>
  <si>
    <t>SaaS Subscriptions</t>
  </si>
  <si>
    <t>Software Licenses</t>
  </si>
  <si>
    <t>Cloud &amp; Hosting</t>
  </si>
  <si>
    <t>SUBTOTAL SOFTWARE</t>
  </si>
  <si>
    <t>INFRASTRUCTURE &amp; SECURITY</t>
  </si>
  <si>
    <t>Hardware &amp; Devices</t>
  </si>
  <si>
    <t>Cybersecurity</t>
  </si>
  <si>
    <t>Domains &amp; SSL</t>
  </si>
  <si>
    <t>SUBTOTAL INFRASTRUCTURE</t>
  </si>
  <si>
    <t>PEOPLE &amp; SERVICES</t>
  </si>
  <si>
    <t>IT Support / MSP</t>
  </si>
  <si>
    <t>Training &amp; Certification</t>
  </si>
  <si>
    <t>SUBTOTAL PEOPLE</t>
  </si>
  <si>
    <t>TOTAL IT SPEND</t>
  </si>
  <si>
    <t>CONTRACT RENEWALS</t>
  </si>
  <si>
    <t>VENDOR</t>
  </si>
  <si>
    <t>RENEWS</t>
  </si>
  <si>
    <t>ANNUAL ($)</t>
  </si>
  <si>
    <t>AWS / Cloud</t>
  </si>
  <si>
    <t>Jan</t>
  </si>
  <si>
    <t>Microsoft 365</t>
  </si>
  <si>
    <t>Sep</t>
  </si>
  <si>
    <t>Slack</t>
  </si>
  <si>
    <t>Jun</t>
  </si>
  <si>
    <t>Figma</t>
  </si>
  <si>
    <t>Mar</t>
  </si>
  <si>
    <t>Antivirus / EDR</t>
  </si>
  <si>
    <t>Nov</t>
  </si>
  <si>
    <t>TOTAL UNDER CONTRACT</t>
  </si>
  <si>
    <t>Free Software &amp; IT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</si>
  <si>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</si>
  <si>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</si>
  <si>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</si>
  <si>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</si>
  <si>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It &amp; Software Expenses.</t>
  </si>
  <si>
    <t>4. The totals and KPI cards update automatically as you type.</t>
  </si>
  <si>
    <t>5. Review the Annual Run Rate before renewing licenses — cut unused seats.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</si>
  <si>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</si>
  <si>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</si>
  <si>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</si>
  <si>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</si>
  <si>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Software &amp; IT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</si>
  <si>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</si>
  <si>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</si>
  <si>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</si>
  <si>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</si>
  <si>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</si>
  <si>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</si>
  <si>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</si>
  <si>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mix chart</t>
  </si>
  <si>
    <t>Per-employee metrics</t>
  </si>
  <si>
    <t>Cost per employee</t>
  </si>
  <si>
    <t>INSIGHTS</t>
  </si>
  <si>
    <t>Annual run rate</t>
  </si>
  <si>
    <t>SaaS + cloud %</t>
  </si>
  <si>
    <t>KPI summary cards</t>
  </si>
  <si>
    <t>PLAN &amp; CUSTOMISE</t>
  </si>
  <si>
    <t>Software &amp; IT categories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</si>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</sst>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sz val="10"/>
      <color rgb="FFE7EBF1"/>
      <name val="Arial"/>
      <family val="2"/>
      <scheme val="minor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6DEE6"/>
        <bgColor indexed="64"/>
      </patternFill>
    </fill>
    <fill>
      <patternFill patternType="solid">
        <fgColor rgb="FFE7EB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5C78"/>
        <bgColor indexed="64"/>
      </patternFill>
    </fill>
    <fill>
      <patternFill patternType="solid">
        <fgColor rgb="FFDFE6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424562"/>
      </left>
      <right/>
      <top style="thin">
        <color rgb="FF424562"/>
      </top>
      <bottom style="thin">
        <color rgb="FF424562"/>
      </bottom>
      <diagonal/>
    </border>
    <border>
      <left/>
      <right/>
      <top style="thin">
        <color rgb="FF424562"/>
      </top>
      <bottom style="thin">
        <color rgb="FF424562"/>
      </bottom>
      <diagonal/>
    </border>
    <border>
      <left/>
      <right style="thin">
        <color rgb="FF424562"/>
      </right>
      <top style="thin">
        <color rgb="FF424562"/>
      </top>
      <bottom style="thin">
        <color rgb="FF424562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9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2" xfId="0" applyFont="1" applyFill="1" applyBorder="1" applyAlignment="1" applyProtection="1">
      <alignment horizontal="center"/>
      <protection hidden="1"/>
    </xf>
    <xf numFmtId="164" fontId="9" fillId="6" borderId="3" xfId="0" applyNumberFormat="1" applyFont="1" applyFill="1" applyBorder="1" applyAlignment="1" applyProtection="1">
      <alignment horizontal="center"/>
      <protection hidden="1"/>
    </xf>
    <xf numFmtId="164" fontId="9" fillId="6" borderId="4" xfId="0" applyNumberFormat="1" applyFont="1" applyFill="1" applyBorder="1" applyAlignment="1" applyProtection="1">
      <alignment horizontal="center"/>
      <protection hidden="1"/>
    </xf>
    <xf numFmtId="0" fontId="10" fillId="6" borderId="5" xfId="0" applyFont="1" applyFill="1" applyBorder="1" applyAlignment="1" applyProtection="1">
      <alignment horizontal="center"/>
      <protection hidden="1"/>
    </xf>
    <xf numFmtId="0" fontId="10" fillId="6" borderId="6" xfId="0" applyFont="1" applyFill="1" applyBorder="1" applyAlignment="1" applyProtection="1">
      <alignment horizontal="center"/>
      <protection hidden="1"/>
    </xf>
    <xf numFmtId="0" fontId="8" fillId="7" borderId="7" xfId="0" applyFont="1" applyFill="1" applyBorder="1" applyAlignment="1" applyProtection="1">
      <alignment horizontal="center"/>
      <protection hidden="1"/>
    </xf>
    <xf numFmtId="0" fontId="8" fillId="8" borderId="8" xfId="0" applyFont="1" applyFill="1" applyBorder="1" applyAlignment="1" applyProtection="1">
      <alignment horizontal="center"/>
      <protection hidden="1"/>
    </xf>
    <xf numFmtId="164" fontId="9" fillId="6" borderId="9" xfId="0" applyNumberFormat="1" applyFont="1" applyFill="1" applyBorder="1" applyAlignment="1" applyProtection="1">
      <alignment horizontal="center"/>
      <protection hidden="1"/>
    </xf>
    <xf numFmtId="164" fontId="9" fillId="6" borderId="10" xfId="0" applyNumberFormat="1" applyFont="1" applyFill="1" applyBorder="1" applyAlignment="1" applyProtection="1">
      <alignment horizontal="center"/>
      <protection hidden="1"/>
    </xf>
    <xf numFmtId="0" fontId="10" fillId="6" borderId="11" xfId="0" applyFont="1" applyFill="1" applyBorder="1" applyAlignment="1" applyProtection="1">
      <alignment horizontal="center"/>
      <protection hidden="1"/>
    </xf>
    <xf numFmtId="0" fontId="10" fillId="6" borderId="12" xfId="0" applyFont="1" applyFill="1" applyBorder="1" applyAlignment="1" applyProtection="1">
      <alignment horizontal="center"/>
      <protection hidden="1"/>
    </xf>
    <xf numFmtId="0" fontId="12" fillId="10" borderId="13" xfId="0" applyFont="1" applyFill="1" applyBorder="1" applyAlignment="1" applyProtection="1">
      <alignment horizontal="left" vertical="center" indent="1"/>
      <protection hidden="1"/>
    </xf>
    <xf numFmtId="0" fontId="12" fillId="10" borderId="13" xfId="0" applyFont="1" applyFill="1" applyBorder="1" applyAlignment="1" applyProtection="1">
      <alignment horizontal="right" vertical="center" indent="1"/>
      <protection hidden="1"/>
    </xf>
    <xf numFmtId="0" fontId="5" fillId="0" borderId="13" xfId="0" applyFont="1" applyBorder="1" applyAlignment="1" applyProtection="1">
      <alignment horizontal="left" vertical="center" indent="1"/>
      <protection locked="0"/>
    </xf>
    <xf numFmtId="165" fontId="5" fillId="0" borderId="13" xfId="0" applyNumberFormat="1" applyFont="1" applyBorder="1" applyAlignment="1" applyProtection="1">
      <alignment horizontal="right" vertical="center" indent="1"/>
      <protection locked="0"/>
    </xf>
    <xf numFmtId="165" fontId="5" fillId="11" borderId="13" xfId="0" applyNumberFormat="1" applyFont="1" applyFill="1" applyBorder="1" applyAlignment="1" applyProtection="1">
      <alignment horizontal="right" vertical="center" indent="1"/>
      <protection hidden="1"/>
    </xf>
    <xf numFmtId="0" fontId="4" fillId="10" borderId="13" xfId="0" applyFont="1" applyFill="1" applyBorder="1" applyAlignment="1" applyProtection="1">
      <alignment horizontal="left" vertical="center" indent="1"/>
      <protection hidden="1"/>
    </xf>
    <xf numFmtId="165" fontId="4" fillId="10" borderId="13" xfId="0" applyNumberFormat="1" applyFont="1" applyFill="1" applyBorder="1" applyAlignment="1" applyProtection="1">
      <alignment horizontal="right" vertical="center" indent="1"/>
      <protection hidden="1"/>
    </xf>
    <xf numFmtId="0" fontId="11" fillId="12" borderId="14" xfId="0" applyFont="1" applyFill="1" applyBorder="1" applyAlignment="1" applyProtection="1">
      <alignment horizontal="left" vertical="center" indent="1"/>
      <protection hidden="1"/>
    </xf>
    <xf numFmtId="165" fontId="11" fillId="12" borderId="15" xfId="0" applyNumberFormat="1" applyFont="1" applyFill="1" applyBorder="1" applyAlignment="1" applyProtection="1">
      <alignment horizontal="right" vertical="center" indent="1"/>
      <protection hidden="1"/>
    </xf>
    <xf numFmtId="165" fontId="11" fillId="12" borderId="16" xfId="0" applyNumberFormat="1" applyFont="1" applyFill="1" applyBorder="1" applyAlignment="1" applyProtection="1">
      <alignment horizontal="right" vertical="center" indent="1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13" xfId="0" applyFont="1" applyBorder="1" applyAlignment="1" applyProtection="1">
      <alignment horizontal="center" vertical="center" indent="1"/>
      <protection locked="0"/>
    </xf>
    <xf numFmtId="0" fontId="13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9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9" xfId="0" applyFont="1" applyBorder="1" applyAlignment="1" applyProtection="1">
      <alignment horizontal="left" vertical="center" wrapText="1" indent="1"/>
      <protection hidden="1"/>
    </xf>
    <xf numFmtId="0" fontId="20" fillId="15" borderId="13" xfId="0" applyFont="1" applyFill="1" applyBorder="1" applyAlignment="1">
      <alignment horizontal="left"/>
    </xf>
    <xf numFmtId="0" fontId="20" fillId="15" borderId="13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0" fillId="6" borderId="0" xfId="0" applyFill="1"/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indent="1"/>
    </xf>
    <xf numFmtId="0" fontId="24" fillId="20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left" vertical="center" indent="1"/>
    </xf>
    <xf numFmtId="0" fontId="23" fillId="18" borderId="13" xfId="0" applyFont="1" applyFill="1" applyBorder="1" applyAlignment="1">
      <alignment horizontal="left" vertical="center" indent="1"/>
    </xf>
    <xf numFmtId="0" fontId="27" fillId="18" borderId="13" xfId="0" applyFont="1" applyFill="1" applyBorder="1" applyAlignment="1">
      <alignment horizontal="center"/>
    </xf>
    <xf numFmtId="0" fontId="27" fillId="20" borderId="13" xfId="0" applyFont="1" applyFill="1" applyBorder="1" applyAlignment="1">
      <alignment horizontal="center"/>
    </xf>
    <xf numFmtId="49" fontId="20" fillId="15" borderId="13" xfId="0" applyNumberFormat="1" applyFont="1" applyFill="1" applyBorder="1" applyAlignment="1">
      <alignment horizontal="center"/>
    </xf>
    <xf numFmtId="49" fontId="21" fillId="16" borderId="13" xfId="0" applyNumberFormat="1" applyFont="1" applyFill="1" applyBorder="1" applyAlignment="1">
      <alignment horizontal="center"/>
    </xf>
    <xf numFmtId="0" fontId="0" fillId="1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15" fillId="13" borderId="0" xfId="1" applyFont="1" applyFill="1" applyAlignment="1" applyProtection="1">
      <alignment horizontal="left" vertical="center" indent="1"/>
      <protection hidden="1"/>
    </xf>
    <xf numFmtId="0" fontId="16" fillId="13" borderId="0" xfId="0" applyFont="1" applyFill="1" applyAlignment="1" applyProtection="1">
      <alignment horizontal="left" vertical="top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 vertical="center" indent="1"/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9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20" xfId="0" applyFont="1" applyBorder="1" applyAlignment="1" applyProtection="1">
      <alignment horizontal="left" vertical="center" wrapText="1" indent="1"/>
      <protection hidden="1"/>
    </xf>
    <xf numFmtId="0" fontId="18" fillId="0" borderId="21" xfId="0" applyFont="1" applyBorder="1" applyAlignment="1" applyProtection="1">
      <alignment horizontal="left" vertical="center" wrapText="1" indent="1"/>
      <protection hidden="1"/>
    </xf>
    <xf numFmtId="0" fontId="17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4" fillId="14" borderId="3" xfId="0" applyFont="1" applyFill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5" borderId="0" xfId="0" applyFont="1" applyFill="1" applyAlignment="1">
      <alignment horizontal="left" vertical="center" indent="1"/>
    </xf>
    <xf numFmtId="0" fontId="22" fillId="17" borderId="13" xfId="0" applyFont="1" applyFill="1" applyBorder="1" applyAlignment="1">
      <alignment horizontal="left" vertical="center"/>
    </xf>
    <xf numFmtId="0" fontId="26" fillId="20" borderId="13" xfId="0" applyFont="1" applyFill="1" applyBorder="1" applyAlignment="1">
      <alignment horizontal="left"/>
    </xf>
    <xf numFmtId="0" fontId="26" fillId="18" borderId="13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25" xfId="1" applyFont="1" applyFill="1" applyBorder="1" applyAlignment="1">
      <alignment horizontal="center" vertical="center"/>
    </xf>
    <xf numFmtId="0" fontId="14" fillId="22" borderId="0" xfId="1" applyFill="1" applyBorder="1" applyAlignment="1">
      <alignment horizontal="center" vertical="center"/>
    </xf>
    <xf numFmtId="0" fontId="14" fillId="22" borderId="26" xfId="1" applyFill="1" applyBorder="1" applyAlignment="1">
      <alignment horizontal="center" vertical="center"/>
    </xf>
    <xf numFmtId="0" fontId="14" fillId="22" borderId="27" xfId="1" applyFill="1" applyBorder="1" applyAlignment="1">
      <alignment horizontal="center" vertical="center"/>
    </xf>
    <xf numFmtId="0" fontId="14" fillId="22" borderId="28" xfId="1" applyFill="1" applyBorder="1" applyAlignment="1">
      <alignment horizontal="center" vertical="center"/>
    </xf>
    <xf numFmtId="0" fontId="14" fillId="22" borderId="29" xfId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31" fillId="16" borderId="22" xfId="2" applyFont="1" applyFill="1" applyBorder="1" applyAlignment="1">
      <alignment horizontal="center" vertical="center"/>
    </xf>
    <xf numFmtId="0" fontId="31" fillId="16" borderId="23" xfId="2" applyFont="1" applyFill="1" applyBorder="1" applyAlignment="1">
      <alignment horizontal="center" vertical="center"/>
    </xf>
    <xf numFmtId="0" fontId="31" fillId="16" borderId="24" xfId="2" applyFont="1" applyFill="1" applyBorder="1" applyAlignment="1">
      <alignment horizontal="center" vertical="center"/>
    </xf>
    <xf numFmtId="0" fontId="32" fillId="19" borderId="25" xfId="2" applyFont="1" applyFill="1" applyBorder="1" applyAlignment="1">
      <alignment horizontal="center"/>
    </xf>
    <xf numFmtId="0" fontId="32" fillId="19" borderId="0" xfId="2" applyFont="1" applyFill="1" applyAlignment="1">
      <alignment horizontal="center"/>
    </xf>
    <xf numFmtId="0" fontId="32" fillId="19" borderId="26" xfId="2" applyFont="1" applyFill="1" applyBorder="1" applyAlignment="1">
      <alignment horizontal="center"/>
    </xf>
    <xf numFmtId="0" fontId="33" fillId="19" borderId="25" xfId="2" applyFont="1" applyFill="1" applyBorder="1" applyAlignment="1">
      <alignment horizontal="center" vertical="top" wrapText="1"/>
    </xf>
    <xf numFmtId="0" fontId="33" fillId="19" borderId="0" xfId="2" applyFont="1" applyFill="1" applyAlignment="1">
      <alignment horizontal="center" vertical="top" wrapText="1"/>
    </xf>
    <xf numFmtId="0" fontId="33" fillId="19" borderId="26" xfId="2" applyFont="1" applyFill="1" applyBorder="1" applyAlignment="1">
      <alignment horizontal="center" vertical="top" wrapText="1"/>
    </xf>
    <xf numFmtId="0" fontId="34" fillId="19" borderId="25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6" xfId="2" applyFont="1" applyFill="1" applyBorder="1" applyAlignment="1">
      <alignment horizontal="center"/>
    </xf>
    <xf numFmtId="0" fontId="35" fillId="19" borderId="25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6" xfId="2" applyFont="1" applyFill="1" applyBorder="1" applyAlignment="1">
      <alignment horizontal="center" vertical="top"/>
    </xf>
    <xf numFmtId="0" fontId="30" fillId="19" borderId="25" xfId="2" applyFont="1" applyFill="1" applyBorder="1" applyAlignment="1">
      <alignment horizontal="center" vertical="center"/>
    </xf>
    <xf numFmtId="0" fontId="30" fillId="19" borderId="0" xfId="2" applyFont="1" applyFill="1" applyAlignment="1">
      <alignment horizontal="center" vertical="center"/>
    </xf>
    <xf numFmtId="0" fontId="30" fillId="19" borderId="26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D6A6F9E-A6D0-4467-BECD-A0DEE0735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software-and-i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oftware-and-i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1233170</xdr:colOff>
      <xdr:row>1</xdr:row>
      <xdr:rowOff>38100</xdr:rowOff>
    </xdr:from>
    <xdr:to>
      <xdr:col>3</xdr:col>
      <xdr:colOff>2330450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BCD3B56-976B-49A3-995E-B7FAD6473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41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14D3C96-CD46-4D53-81B5-E83843F0A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176021</xdr:rowOff>
    </xdr:from>
    <xdr:to>
      <xdr:col>9</xdr:col>
      <xdr:colOff>753441</xdr:colOff>
      <xdr:row>19</xdr:row>
      <xdr:rowOff>150312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73CACEF-59BF-4B5E-9DB9-AAC73F4B1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85721"/>
          <a:ext cx="4155937" cy="275559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9F08901-FB8D-4979-8B5E-672265183F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7E9DBB5-F146-4F75-90D4-B10B1B54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AFAD510-769A-4A1E-94FC-9F1D85602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34A40C0-B42C-49DD-9E9D-DF16C9D38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software-and-i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software-and-it-budget" TargetMode="External"/><Relationship Id="rId1" Type="http://schemas.openxmlformats.org/officeDocument/2006/relationships/hyperlink" Target="https://analysistabs.org/product/business-budget-template/?utm_source=xlx&amp;utm_medium=xlbt&amp;utm_campaign=software-and-i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96F7-A183-4E82-B610-F9FB47FC5473}">
  <sheetPr codeName="Sheet283">
    <tabColor rgb="FF3E5C8A"/>
  </sheetPr>
  <dimension ref="B2:D66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33.9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3" t="s">
        <v>1</v>
      </c>
      <c r="C3" s="74"/>
      <c r="D3" s="74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5"/>
    </row>
    <row r="6" spans="2:4" ht="20" x14ac:dyDescent="0.65">
      <c r="B6" s="4" t="s">
        <v>4</v>
      </c>
      <c r="C6" s="6">
        <v>2026</v>
      </c>
      <c r="D6" s="6"/>
    </row>
    <row r="7" spans="2:4" x14ac:dyDescent="0.25">
      <c r="B7" s="7"/>
      <c r="C7" s="7"/>
      <c r="D7" s="7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C37</f>
        <v>14850</v>
      </c>
      <c r="C10" s="11">
        <f>D37</f>
        <v>178200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C22</f>
        <v>9500</v>
      </c>
      <c r="C14" s="17">
        <f>C29+C35</f>
        <v>5350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25">
      <c r="B17" s="75" t="s">
        <v>13</v>
      </c>
      <c r="C17" s="75"/>
      <c r="D17" s="75"/>
    </row>
    <row r="18" spans="2:4" ht="16.5" x14ac:dyDescent="0.25">
      <c r="B18" s="20" t="s">
        <v>14</v>
      </c>
      <c r="C18" s="21" t="s">
        <v>15</v>
      </c>
      <c r="D18" s="21" t="s">
        <v>16</v>
      </c>
    </row>
    <row r="19" spans="2:4" ht="18.5" x14ac:dyDescent="0.25">
      <c r="B19" s="22" t="s">
        <v>17</v>
      </c>
      <c r="C19" s="23">
        <v>4200</v>
      </c>
      <c r="D19" s="24">
        <f>C19*12</f>
        <v>50400</v>
      </c>
    </row>
    <row r="20" spans="2:4" ht="18.5" x14ac:dyDescent="0.25">
      <c r="B20" s="22" t="s">
        <v>18</v>
      </c>
      <c r="C20" s="23">
        <v>1800</v>
      </c>
      <c r="D20" s="24">
        <f>C20*12</f>
        <v>21600</v>
      </c>
    </row>
    <row r="21" spans="2:4" ht="18.5" x14ac:dyDescent="0.25">
      <c r="B21" s="22" t="s">
        <v>19</v>
      </c>
      <c r="C21" s="23">
        <v>3500</v>
      </c>
      <c r="D21" s="24">
        <f>C21*12</f>
        <v>42000</v>
      </c>
    </row>
    <row r="22" spans="2:4" ht="18.5" x14ac:dyDescent="0.25">
      <c r="B22" s="25" t="s">
        <v>20</v>
      </c>
      <c r="C22" s="26">
        <f>SUM(C19:C21)</f>
        <v>9500</v>
      </c>
      <c r="D22" s="26">
        <f>SUM(D19:D21)</f>
        <v>114000</v>
      </c>
    </row>
    <row r="23" spans="2:4" x14ac:dyDescent="0.25">
      <c r="B23" s="3"/>
      <c r="C23" s="3"/>
      <c r="D23" s="3"/>
    </row>
    <row r="24" spans="2:4" ht="22" customHeight="1" x14ac:dyDescent="0.25">
      <c r="B24" s="75" t="s">
        <v>21</v>
      </c>
      <c r="C24" s="75"/>
      <c r="D24" s="75"/>
    </row>
    <row r="25" spans="2:4" ht="18.5" customHeight="1" x14ac:dyDescent="0.25">
      <c r="B25" s="20" t="s">
        <v>14</v>
      </c>
      <c r="C25" s="21" t="s">
        <v>15</v>
      </c>
      <c r="D25" s="21" t="s">
        <v>16</v>
      </c>
    </row>
    <row r="26" spans="2:4" ht="18.5" x14ac:dyDescent="0.25">
      <c r="B26" s="22" t="s">
        <v>22</v>
      </c>
      <c r="C26" s="23">
        <v>1500</v>
      </c>
      <c r="D26" s="24">
        <f>C26*12</f>
        <v>18000</v>
      </c>
    </row>
    <row r="27" spans="2:4" ht="18.5" x14ac:dyDescent="0.25">
      <c r="B27" s="22" t="s">
        <v>23</v>
      </c>
      <c r="C27" s="23">
        <v>1200</v>
      </c>
      <c r="D27" s="24">
        <f>C27*12</f>
        <v>14400</v>
      </c>
    </row>
    <row r="28" spans="2:4" ht="18.5" x14ac:dyDescent="0.25">
      <c r="B28" s="22" t="s">
        <v>24</v>
      </c>
      <c r="C28" s="23">
        <v>150</v>
      </c>
      <c r="D28" s="24">
        <f>C28*12</f>
        <v>1800</v>
      </c>
    </row>
    <row r="29" spans="2:4" ht="22" customHeight="1" x14ac:dyDescent="0.25">
      <c r="B29" s="25" t="s">
        <v>25</v>
      </c>
      <c r="C29" s="26">
        <f>SUM(C26:C28)</f>
        <v>2850</v>
      </c>
      <c r="D29" s="26">
        <f>SUM(D26:D28)</f>
        <v>34200</v>
      </c>
    </row>
    <row r="30" spans="2:4" x14ac:dyDescent="0.25">
      <c r="B30" s="3"/>
      <c r="C30" s="3"/>
      <c r="D30" s="3"/>
    </row>
    <row r="31" spans="2:4" ht="32" customHeight="1" x14ac:dyDescent="0.25">
      <c r="B31" s="75" t="s">
        <v>26</v>
      </c>
      <c r="C31" s="75"/>
      <c r="D31" s="75"/>
    </row>
    <row r="32" spans="2:4" ht="16.5" x14ac:dyDescent="0.25">
      <c r="B32" s="20" t="s">
        <v>14</v>
      </c>
      <c r="C32" s="21" t="s">
        <v>15</v>
      </c>
      <c r="D32" s="21" t="s">
        <v>16</v>
      </c>
    </row>
    <row r="33" spans="2:4" ht="32" customHeight="1" x14ac:dyDescent="0.25">
      <c r="B33" s="22" t="s">
        <v>27</v>
      </c>
      <c r="C33" s="23">
        <v>2000</v>
      </c>
      <c r="D33" s="24">
        <f>C33*12</f>
        <v>24000</v>
      </c>
    </row>
    <row r="34" spans="2:4" ht="18.5" x14ac:dyDescent="0.25">
      <c r="B34" s="22" t="s">
        <v>28</v>
      </c>
      <c r="C34" s="23">
        <v>500</v>
      </c>
      <c r="D34" s="24">
        <f>C34*12</f>
        <v>6000</v>
      </c>
    </row>
    <row r="35" spans="2:4" ht="32" customHeight="1" x14ac:dyDescent="0.25">
      <c r="B35" s="25" t="s">
        <v>29</v>
      </c>
      <c r="C35" s="26">
        <f>SUM(C33:C34)</f>
        <v>2500</v>
      </c>
      <c r="D35" s="26">
        <f>SUM(D33:D34)</f>
        <v>30000</v>
      </c>
    </row>
    <row r="36" spans="2:4" x14ac:dyDescent="0.25">
      <c r="B36" s="3"/>
      <c r="C36" s="3"/>
      <c r="D36" s="3"/>
    </row>
    <row r="37" spans="2:4" ht="32" customHeight="1" x14ac:dyDescent="0.25">
      <c r="B37" s="27" t="s">
        <v>30</v>
      </c>
      <c r="C37" s="28">
        <f>C22+C29+C35</f>
        <v>14850</v>
      </c>
      <c r="D37" s="29">
        <f>D22+D29+D35</f>
        <v>178200</v>
      </c>
    </row>
    <row r="38" spans="2:4" ht="18.5" x14ac:dyDescent="0.6">
      <c r="B38" s="30"/>
      <c r="C38" s="3"/>
      <c r="D38" s="3"/>
    </row>
    <row r="39" spans="2:4" ht="22" customHeight="1" x14ac:dyDescent="0.25">
      <c r="B39" s="75" t="s">
        <v>31</v>
      </c>
      <c r="C39" s="75"/>
      <c r="D39" s="75"/>
    </row>
    <row r="40" spans="2:4" ht="20" customHeight="1" x14ac:dyDescent="0.25">
      <c r="B40" s="20" t="s">
        <v>32</v>
      </c>
      <c r="C40" s="20" t="s">
        <v>33</v>
      </c>
      <c r="D40" s="20" t="s">
        <v>34</v>
      </c>
    </row>
    <row r="41" spans="2:4" ht="20" customHeight="1" x14ac:dyDescent="0.25">
      <c r="B41" s="22" t="s">
        <v>35</v>
      </c>
      <c r="C41" s="31" t="s">
        <v>36</v>
      </c>
      <c r="D41" s="23">
        <v>18000</v>
      </c>
    </row>
    <row r="42" spans="2:4" ht="20" customHeight="1" x14ac:dyDescent="0.25">
      <c r="B42" s="22" t="s">
        <v>37</v>
      </c>
      <c r="C42" s="31" t="s">
        <v>38</v>
      </c>
      <c r="D42" s="23">
        <v>10800</v>
      </c>
    </row>
    <row r="43" spans="2:4" ht="20" customHeight="1" x14ac:dyDescent="0.25">
      <c r="B43" s="22" t="s">
        <v>39</v>
      </c>
      <c r="C43" s="31" t="s">
        <v>40</v>
      </c>
      <c r="D43" s="23">
        <v>2760</v>
      </c>
    </row>
    <row r="44" spans="2:4" ht="20" customHeight="1" x14ac:dyDescent="0.25">
      <c r="B44" s="22" t="s">
        <v>41</v>
      </c>
      <c r="C44" s="31" t="s">
        <v>42</v>
      </c>
      <c r="D44" s="23">
        <v>1440</v>
      </c>
    </row>
    <row r="45" spans="2:4" ht="18.5" x14ac:dyDescent="0.25">
      <c r="B45" s="22" t="s">
        <v>43</v>
      </c>
      <c r="C45" s="31" t="s">
        <v>44</v>
      </c>
      <c r="D45" s="23">
        <v>1200</v>
      </c>
    </row>
    <row r="46" spans="2:4" ht="20" customHeight="1" x14ac:dyDescent="0.25">
      <c r="B46" s="25" t="s">
        <v>45</v>
      </c>
      <c r="C46" s="25"/>
      <c r="D46" s="26">
        <f>SUM(D41:D45)</f>
        <v>34200</v>
      </c>
    </row>
    <row r="47" spans="2:4" x14ac:dyDescent="0.25">
      <c r="B47" s="3"/>
      <c r="C47" s="3"/>
      <c r="D47" s="3"/>
    </row>
    <row r="48" spans="2:4" ht="25" customHeight="1" x14ac:dyDescent="0.6">
      <c r="B48" s="32" t="s">
        <v>46</v>
      </c>
      <c r="C48" s="33"/>
      <c r="D48" s="33"/>
    </row>
    <row r="49" spans="2:4" ht="15" customHeight="1" x14ac:dyDescent="0.25">
      <c r="B49" s="71" t="s">
        <v>47</v>
      </c>
      <c r="C49" s="72"/>
      <c r="D49" s="72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ht="25" customHeight="1" x14ac:dyDescent="0.25">
      <c r="B55" s="82" t="s">
        <v>48</v>
      </c>
      <c r="C55" s="83"/>
      <c r="D55" s="84"/>
    </row>
    <row r="56" spans="2:4" x14ac:dyDescent="0.25">
      <c r="B56" s="34"/>
      <c r="C56" s="3"/>
      <c r="D56" s="35"/>
    </row>
    <row r="57" spans="2:4" ht="33" customHeight="1" x14ac:dyDescent="0.25">
      <c r="B57" s="76" t="s">
        <v>49</v>
      </c>
      <c r="C57" s="85"/>
      <c r="D57" s="86"/>
    </row>
    <row r="58" spans="2:4" ht="33" customHeight="1" x14ac:dyDescent="0.25">
      <c r="B58" s="76" t="s">
        <v>50</v>
      </c>
      <c r="C58" s="85"/>
      <c r="D58" s="86"/>
    </row>
    <row r="59" spans="2:4" ht="33" customHeight="1" x14ac:dyDescent="0.25">
      <c r="B59" s="76" t="s">
        <v>51</v>
      </c>
      <c r="C59" s="85"/>
      <c r="D59" s="86"/>
    </row>
    <row r="60" spans="2:4" ht="33" customHeight="1" x14ac:dyDescent="0.25">
      <c r="B60" s="36" t="s">
        <v>52</v>
      </c>
      <c r="C60" s="37"/>
      <c r="D60" s="38"/>
    </row>
    <row r="61" spans="2:4" ht="33" customHeight="1" x14ac:dyDescent="0.25">
      <c r="B61" s="36" t="s">
        <v>53</v>
      </c>
      <c r="C61" s="37"/>
      <c r="D61" s="38"/>
    </row>
    <row r="62" spans="2:4" x14ac:dyDescent="0.25">
      <c r="B62" s="34"/>
      <c r="C62" s="3"/>
      <c r="D62" s="35"/>
    </row>
    <row r="63" spans="2:4" ht="25" customHeight="1" x14ac:dyDescent="0.25">
      <c r="B63" s="87" t="s">
        <v>54</v>
      </c>
      <c r="C63" s="77"/>
      <c r="D63" s="78"/>
    </row>
    <row r="64" spans="2:4" ht="33" customHeight="1" x14ac:dyDescent="0.25">
      <c r="B64" s="76" t="s">
        <v>55</v>
      </c>
      <c r="C64" s="77"/>
      <c r="D64" s="78"/>
    </row>
    <row r="65" spans="2:4" ht="20" customHeight="1" x14ac:dyDescent="0.25">
      <c r="B65" s="76" t="s">
        <v>56</v>
      </c>
      <c r="C65" s="77"/>
      <c r="D65" s="78"/>
    </row>
    <row r="66" spans="2:4" ht="20" customHeight="1" x14ac:dyDescent="0.25">
      <c r="B66" s="79" t="s">
        <v>57</v>
      </c>
      <c r="C66" s="80"/>
      <c r="D66" s="81"/>
    </row>
  </sheetData>
  <sheetProtection algorithmName="SHA-512" hashValue="/R2QTHLvXlMAiakYZIvbH3zKHf19UWpoh8VXU5OOLUk7hBq27TFDwuKZFjtn4X4+2F87cuLLNPaXLMJSJ9ADLQ==" saltValue="e/EwZCrR8fRkEA+JuGT39g==" spinCount="100000" sheet="1" objects="1" scenarios="1"/>
  <mergeCells count="14">
    <mergeCell ref="B65:D65"/>
    <mergeCell ref="B66:D66"/>
    <mergeCell ref="B55:D55"/>
    <mergeCell ref="B57:D57"/>
    <mergeCell ref="B58:D58"/>
    <mergeCell ref="B59:D59"/>
    <mergeCell ref="B63:D63"/>
    <mergeCell ref="B64:D64"/>
    <mergeCell ref="B49:D49"/>
    <mergeCell ref="B3:D3"/>
    <mergeCell ref="B17:D17"/>
    <mergeCell ref="B24:D24"/>
    <mergeCell ref="B31:D31"/>
    <mergeCell ref="B39:D39"/>
  </mergeCells>
  <hyperlinks>
    <hyperlink ref="B49" r:id="rId1" tooltip="Upgrade to the Pro version" xr:uid="{893C4125-648D-4718-B0AE-CA3B26EB2C2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B7F-EFDE-4BF4-9E9A-C5ACC4F6CDE6}">
  <sheetPr codeName="Sheet44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58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39" t="s">
        <v>59</v>
      </c>
      <c r="C4" s="40" t="s">
        <v>60</v>
      </c>
      <c r="D4" s="41" t="s">
        <v>61</v>
      </c>
      <c r="F4" s="42"/>
      <c r="G4" s="42"/>
      <c r="H4" s="42"/>
      <c r="I4" s="42"/>
      <c r="J4" s="42"/>
    </row>
    <row r="5" spans="2:10" ht="16" customHeight="1" x14ac:dyDescent="0.25">
      <c r="B5" s="90" t="s">
        <v>62</v>
      </c>
      <c r="C5" s="90"/>
      <c r="D5" s="90"/>
      <c r="F5" s="42"/>
      <c r="G5" s="42"/>
      <c r="H5" s="42"/>
      <c r="I5" s="42"/>
      <c r="J5" s="42"/>
    </row>
    <row r="6" spans="2:10" ht="17" customHeight="1" x14ac:dyDescent="0.3">
      <c r="B6" s="43" t="s">
        <v>63</v>
      </c>
      <c r="C6" s="44" t="s">
        <v>64</v>
      </c>
      <c r="D6" s="45" t="s">
        <v>65</v>
      </c>
      <c r="F6" s="42"/>
      <c r="G6" s="42"/>
      <c r="H6" s="42"/>
      <c r="I6" s="42"/>
      <c r="J6" s="42"/>
    </row>
    <row r="7" spans="2:10" ht="17" customHeight="1" x14ac:dyDescent="0.3">
      <c r="B7" s="46" t="s">
        <v>66</v>
      </c>
      <c r="C7" s="47" t="s">
        <v>64</v>
      </c>
      <c r="D7" s="45" t="s">
        <v>65</v>
      </c>
      <c r="F7" s="42"/>
      <c r="G7" s="42"/>
      <c r="H7" s="42"/>
      <c r="I7" s="42"/>
      <c r="J7" s="42"/>
    </row>
    <row r="8" spans="2:10" ht="17" customHeight="1" x14ac:dyDescent="0.3">
      <c r="B8" s="43" t="s">
        <v>67</v>
      </c>
      <c r="C8" s="44" t="s">
        <v>64</v>
      </c>
      <c r="D8" s="45" t="s">
        <v>65</v>
      </c>
      <c r="F8" s="42"/>
      <c r="G8" s="42"/>
      <c r="H8" s="42"/>
      <c r="I8" s="42"/>
      <c r="J8" s="42"/>
    </row>
    <row r="9" spans="2:10" ht="17" customHeight="1" x14ac:dyDescent="0.3">
      <c r="B9" s="48" t="s">
        <v>68</v>
      </c>
      <c r="C9" s="47" t="s">
        <v>64</v>
      </c>
      <c r="D9" s="45" t="s">
        <v>65</v>
      </c>
      <c r="F9" s="42"/>
      <c r="G9" s="42"/>
      <c r="H9" s="42"/>
      <c r="I9" s="42"/>
      <c r="J9" s="42"/>
    </row>
    <row r="10" spans="2:10" ht="16" customHeight="1" x14ac:dyDescent="0.25">
      <c r="B10" s="90" t="s">
        <v>69</v>
      </c>
      <c r="C10" s="91"/>
      <c r="D10" s="91"/>
      <c r="F10" s="42"/>
      <c r="G10" s="42"/>
      <c r="H10" s="42"/>
      <c r="I10" s="42"/>
      <c r="J10" s="42"/>
    </row>
    <row r="11" spans="2:10" ht="17" customHeight="1" x14ac:dyDescent="0.3">
      <c r="B11" s="43" t="s">
        <v>70</v>
      </c>
      <c r="C11" s="44" t="s">
        <v>64</v>
      </c>
      <c r="D11" s="45" t="s">
        <v>65</v>
      </c>
      <c r="F11" s="42"/>
      <c r="G11" s="42"/>
      <c r="H11" s="42"/>
      <c r="I11" s="42"/>
      <c r="J11" s="42"/>
    </row>
    <row r="12" spans="2:10" ht="17" customHeight="1" x14ac:dyDescent="0.3">
      <c r="B12" s="46" t="s">
        <v>71</v>
      </c>
      <c r="C12" s="47" t="s">
        <v>64</v>
      </c>
      <c r="D12" s="45" t="s">
        <v>65</v>
      </c>
      <c r="F12" s="42"/>
      <c r="G12" s="42"/>
      <c r="H12" s="42"/>
      <c r="I12" s="42"/>
      <c r="J12" s="42"/>
    </row>
    <row r="13" spans="2:10" ht="17" customHeight="1" x14ac:dyDescent="0.3">
      <c r="B13" s="49" t="s">
        <v>72</v>
      </c>
      <c r="C13" s="50" t="s">
        <v>65</v>
      </c>
      <c r="D13" s="45" t="s">
        <v>65</v>
      </c>
      <c r="F13" s="42"/>
      <c r="G13" s="42"/>
      <c r="H13" s="42"/>
      <c r="I13" s="42"/>
      <c r="J13" s="42"/>
    </row>
    <row r="14" spans="2:10" ht="16" customHeight="1" x14ac:dyDescent="0.25">
      <c r="B14" s="90" t="s">
        <v>73</v>
      </c>
      <c r="C14" s="92"/>
      <c r="D14" s="92"/>
      <c r="F14" s="42"/>
      <c r="G14" s="42"/>
      <c r="H14" s="42"/>
      <c r="I14" s="42"/>
      <c r="J14" s="42"/>
    </row>
    <row r="15" spans="2:10" ht="17" customHeight="1" x14ac:dyDescent="0.3">
      <c r="B15" s="43" t="s">
        <v>74</v>
      </c>
      <c r="C15" s="50" t="s">
        <v>65</v>
      </c>
      <c r="D15" s="45" t="s">
        <v>65</v>
      </c>
      <c r="F15" s="42"/>
      <c r="G15" s="42"/>
      <c r="H15" s="42"/>
      <c r="I15" s="42"/>
      <c r="J15" s="42"/>
    </row>
    <row r="16" spans="2:10" ht="17" customHeight="1" x14ac:dyDescent="0.3">
      <c r="B16" s="46" t="s">
        <v>75</v>
      </c>
      <c r="C16" s="51" t="s">
        <v>65</v>
      </c>
      <c r="D16" s="45" t="s">
        <v>65</v>
      </c>
      <c r="F16" s="42"/>
      <c r="G16" s="42"/>
      <c r="H16" s="42"/>
      <c r="I16" s="42"/>
      <c r="J16" s="42"/>
    </row>
    <row r="17" spans="2:11" ht="17" customHeight="1" x14ac:dyDescent="0.3">
      <c r="B17" s="43" t="s">
        <v>76</v>
      </c>
      <c r="C17" s="50" t="s">
        <v>65</v>
      </c>
      <c r="D17" s="45" t="s">
        <v>65</v>
      </c>
      <c r="F17" s="42"/>
      <c r="G17" s="42"/>
      <c r="H17" s="42"/>
      <c r="I17" s="42"/>
      <c r="J17" s="42"/>
    </row>
    <row r="18" spans="2:11" ht="17" customHeight="1" x14ac:dyDescent="0.3">
      <c r="B18" s="46" t="s">
        <v>77</v>
      </c>
      <c r="C18" s="47" t="s">
        <v>64</v>
      </c>
      <c r="D18" s="45" t="s">
        <v>65</v>
      </c>
      <c r="F18" s="42"/>
      <c r="G18" s="42"/>
      <c r="H18" s="42"/>
      <c r="I18" s="42"/>
      <c r="J18" s="42"/>
    </row>
    <row r="19" spans="2:11" ht="17" customHeight="1" x14ac:dyDescent="0.3">
      <c r="B19" s="43" t="s">
        <v>78</v>
      </c>
      <c r="C19" s="44" t="s">
        <v>64</v>
      </c>
      <c r="D19" s="45" t="s">
        <v>65</v>
      </c>
      <c r="F19" s="42"/>
      <c r="G19" s="42"/>
      <c r="H19" s="42"/>
      <c r="I19" s="42"/>
      <c r="J19" s="42"/>
    </row>
    <row r="20" spans="2:11" ht="25" customHeight="1" x14ac:dyDescent="0.3">
      <c r="B20" s="39" t="s">
        <v>79</v>
      </c>
      <c r="C20" s="52" t="s">
        <v>80</v>
      </c>
      <c r="D20" s="53" t="s">
        <v>81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3" t="s">
        <v>82</v>
      </c>
      <c r="C22" s="93"/>
      <c r="D22" s="93"/>
      <c r="F22" s="42"/>
      <c r="G22" s="42"/>
      <c r="H22" s="42"/>
      <c r="I22" s="42"/>
      <c r="J22" s="42"/>
    </row>
    <row r="23" spans="2:11" ht="22" customHeight="1" x14ac:dyDescent="0.25">
      <c r="B23" s="88" t="s">
        <v>83</v>
      </c>
      <c r="C23" s="88"/>
      <c r="D23" s="88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1" t="s">
        <v>84</v>
      </c>
      <c r="C27" s="102"/>
      <c r="D27" s="103"/>
      <c r="F27" s="42"/>
      <c r="G27" s="42"/>
      <c r="H27" s="42"/>
      <c r="I27" s="42"/>
      <c r="J27" s="42"/>
    </row>
    <row r="28" spans="2:11" ht="20" customHeight="1" x14ac:dyDescent="0.3">
      <c r="B28" s="104" t="s">
        <v>85</v>
      </c>
      <c r="C28" s="105"/>
      <c r="D28" s="106"/>
      <c r="F28" s="42"/>
      <c r="G28" s="42"/>
      <c r="H28" s="42"/>
      <c r="I28" s="42"/>
      <c r="J28" s="42"/>
    </row>
    <row r="29" spans="2:11" ht="33.5" customHeight="1" x14ac:dyDescent="0.25">
      <c r="B29" s="107" t="s">
        <v>86</v>
      </c>
      <c r="C29" s="108"/>
      <c r="D29" s="109"/>
      <c r="F29" s="42"/>
      <c r="G29" s="42"/>
      <c r="H29" s="42"/>
      <c r="I29" s="42"/>
      <c r="J29" s="42"/>
    </row>
    <row r="30" spans="2:11" ht="20" customHeight="1" x14ac:dyDescent="0.3">
      <c r="B30" s="110" t="s">
        <v>87</v>
      </c>
      <c r="C30" s="111"/>
      <c r="D30" s="112"/>
      <c r="F30" s="42"/>
      <c r="G30" s="42"/>
      <c r="H30" s="42"/>
      <c r="I30" s="42"/>
      <c r="J30" s="42"/>
    </row>
    <row r="31" spans="2:11" ht="20" customHeight="1" x14ac:dyDescent="0.25">
      <c r="B31" s="113" t="s">
        <v>107</v>
      </c>
      <c r="C31" s="114"/>
      <c r="D31" s="115"/>
      <c r="F31" s="42"/>
      <c r="G31" s="42"/>
      <c r="H31" s="42"/>
      <c r="I31" s="42"/>
      <c r="J31" s="42"/>
    </row>
    <row r="32" spans="2:11" ht="20" customHeight="1" x14ac:dyDescent="0.25">
      <c r="B32" s="116" t="s">
        <v>88</v>
      </c>
      <c r="C32" s="117"/>
      <c r="D32" s="118"/>
      <c r="F32" s="42"/>
      <c r="G32" s="42"/>
      <c r="H32" s="42"/>
      <c r="I32" s="42"/>
      <c r="J32" s="42"/>
    </row>
    <row r="33" spans="2:10" ht="12.5" customHeight="1" x14ac:dyDescent="0.25">
      <c r="B33" s="94" t="s">
        <v>108</v>
      </c>
      <c r="C33" s="95"/>
      <c r="D33" s="96"/>
      <c r="F33" s="42"/>
      <c r="G33" s="42"/>
      <c r="H33" s="42"/>
      <c r="I33" s="42"/>
      <c r="J33" s="42"/>
    </row>
    <row r="34" spans="2:10" ht="29.5" customHeight="1" x14ac:dyDescent="0.25">
      <c r="B34" s="97"/>
      <c r="C34" s="98"/>
      <c r="D34" s="99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0" t="s">
        <v>89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VFZvwvqOX8m1NOvWYstaD+jx+V3MAsG3KCGiXhZjmzOl/yhbKmmeR45UTKyAxRuSyEYpL4DCwHlFD7F/426Kzg==" saltValue="7tsnCSXzAQKa+BYuW0Udt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9009D15-5263-41F2-B4F8-40FFEB377B92}"/>
    <hyperlink ref="B33" r:id="rId2" xr:uid="{4AC3689D-57C3-4158-9F7C-16BFC3A4753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EDF3-98E2-4AC4-AD1D-697F05D8437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0" t="s">
        <v>90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91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2" t="s">
        <v>92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58"/>
    </row>
    <row r="10" spans="2:14" ht="24.75" customHeight="1" x14ac:dyDescent="0.3">
      <c r="B10" s="65">
        <v>4</v>
      </c>
      <c r="C10" s="124" t="s">
        <v>93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94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9" t="s">
        <v>95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58"/>
    </row>
    <row r="17" spans="2:14" ht="24.75" customHeight="1" x14ac:dyDescent="0.3">
      <c r="B17" s="65">
        <v>4</v>
      </c>
      <c r="C17" s="119" t="s">
        <v>96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58"/>
    </row>
    <row r="18" spans="2:14" ht="24.75" customHeight="1" x14ac:dyDescent="0.3">
      <c r="B18" s="65">
        <v>4</v>
      </c>
      <c r="C18" s="119" t="s">
        <v>97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98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9" t="s">
        <v>99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58"/>
    </row>
    <row r="23" spans="2:14" ht="38.25" customHeight="1" x14ac:dyDescent="0.3">
      <c r="B23" s="65">
        <v>4</v>
      </c>
      <c r="C23" s="119" t="s">
        <v>100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58"/>
    </row>
    <row r="24" spans="2:14" ht="33.75" customHeight="1" x14ac:dyDescent="0.3">
      <c r="B24" s="65">
        <v>4</v>
      </c>
      <c r="C24" s="119" t="s">
        <v>101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58"/>
    </row>
    <row r="25" spans="2:14" ht="33.75" customHeight="1" x14ac:dyDescent="0.3">
      <c r="B25" s="65">
        <v>4</v>
      </c>
      <c r="C25" s="119" t="s">
        <v>102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58"/>
    </row>
    <row r="26" spans="2:14" ht="33.75" customHeight="1" x14ac:dyDescent="0.3">
      <c r="B26" s="65">
        <v>4</v>
      </c>
      <c r="C26" s="119" t="s">
        <v>103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5" t="s">
        <v>104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58"/>
    </row>
    <row r="29" spans="2:14" ht="52.5" customHeight="1" x14ac:dyDescent="0.3">
      <c r="B29" s="69">
        <v>4</v>
      </c>
      <c r="C29" s="127" t="s">
        <v>105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58"/>
    </row>
    <row r="30" spans="2:14" ht="30" customHeight="1" x14ac:dyDescent="0.3">
      <c r="B30" s="69">
        <v>4</v>
      </c>
      <c r="C30" s="128" t="s">
        <v>106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Software &amp; IT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2026-07-19T07:03:07Z</dcterms:created>
  <dcterms:modified xsi:type="dcterms:W3CDTF">2026-07-22T17:28:43Z</dcterms:modified>
</cp:coreProperties>
</file>