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45B124B-10FD-418E-890C-D85D587939C1}" xr6:coauthVersionLast="47" xr6:coauthVersionMax="47" xr10:uidLastSave="{00000000-0000-0000-0000-000000000000}"/>
  <bookViews>
    <workbookView xWindow="-110" yWindow="-110" windowWidth="38620" windowHeight="21100" xr2:uid="{F3866607-B3C3-4EDD-A4EC-E0722953A508}"/>
  </bookViews>
  <sheets>
    <sheet name="Senior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1" i="1" l="1"/>
  <c r="D71" i="1"/>
  <c r="C71" i="1"/>
  <c r="F71" i="1" s="1"/>
  <c r="F70" i="1"/>
  <c r="E70" i="1"/>
  <c r="F69" i="1"/>
  <c r="E69" i="1"/>
  <c r="F68" i="1"/>
  <c r="E68" i="1"/>
  <c r="F67" i="1"/>
  <c r="E67" i="1"/>
  <c r="F66" i="1"/>
  <c r="E66" i="1"/>
  <c r="F65" i="1"/>
  <c r="E65" i="1"/>
  <c r="D60" i="1"/>
  <c r="F60" i="1" s="1"/>
  <c r="C60" i="1"/>
  <c r="C17" i="1" s="1"/>
  <c r="F59" i="1"/>
  <c r="E59" i="1"/>
  <c r="F58" i="1"/>
  <c r="E58" i="1"/>
  <c r="F57" i="1"/>
  <c r="E57" i="1"/>
  <c r="F56" i="1"/>
  <c r="E56" i="1"/>
  <c r="F55" i="1"/>
  <c r="E55" i="1"/>
  <c r="D51" i="1"/>
  <c r="F51" i="1" s="1"/>
  <c r="C51" i="1"/>
  <c r="E51" i="1" s="1"/>
  <c r="F50" i="1"/>
  <c r="E50" i="1"/>
  <c r="F49" i="1"/>
  <c r="E49" i="1"/>
  <c r="F48" i="1"/>
  <c r="E48" i="1"/>
  <c r="F47" i="1"/>
  <c r="E47" i="1"/>
  <c r="F46" i="1"/>
  <c r="E46" i="1"/>
  <c r="F45" i="1"/>
  <c r="E45" i="1"/>
  <c r="D41" i="1"/>
  <c r="F41" i="1" s="1"/>
  <c r="C41" i="1"/>
  <c r="C15" i="1" s="1"/>
  <c r="F40" i="1"/>
  <c r="E40" i="1"/>
  <c r="F39" i="1"/>
  <c r="E39" i="1"/>
  <c r="F38" i="1"/>
  <c r="E38" i="1"/>
  <c r="F37" i="1"/>
  <c r="E37" i="1"/>
  <c r="F36" i="1"/>
  <c r="E36" i="1"/>
  <c r="F35" i="1"/>
  <c r="E35" i="1"/>
  <c r="D31" i="1"/>
  <c r="C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D18" i="1"/>
  <c r="F18" i="1" s="1"/>
  <c r="C18" i="1"/>
  <c r="D16" i="1"/>
  <c r="F16" i="1" s="1"/>
  <c r="C16" i="1"/>
  <c r="F15" i="1"/>
  <c r="D15" i="1"/>
  <c r="E15" i="1" s="1"/>
  <c r="C19" i="1" l="1"/>
  <c r="C20" i="1" s="1"/>
  <c r="D17" i="1"/>
  <c r="E18" i="1"/>
  <c r="E41" i="1"/>
  <c r="B10" i="1"/>
  <c r="E60" i="1"/>
  <c r="E16" i="1"/>
  <c r="D19" i="1"/>
  <c r="E10" i="1"/>
  <c r="E31" i="1"/>
  <c r="F31" i="1"/>
  <c r="F19" i="1" l="1"/>
  <c r="E19" i="1"/>
  <c r="C10" i="1"/>
  <c r="F17" i="1"/>
  <c r="E17" i="1"/>
  <c r="D20" i="1"/>
  <c r="E20" i="1" l="1"/>
  <c r="D10" i="1"/>
</calcChain>
</file>

<file path=xl/sharedStrings.xml><?xml version="1.0" encoding="utf-8"?>
<sst xmlns="http://schemas.openxmlformats.org/spreadsheetml/2006/main" count="174" uniqueCount="126">
  <si>
    <t>SENIOR MONTHLY BUDGET</t>
  </si>
  <si>
    <t>Retirement budget built around fixed income, healthcare and everyday living — plan vs actual.</t>
  </si>
  <si>
    <t>MONTH</t>
  </si>
  <si>
    <t>January</t>
  </si>
  <si>
    <t>YEAR</t>
  </si>
  <si>
    <t>INCOME</t>
  </si>
  <si>
    <t>EXPENSES</t>
  </si>
  <si>
    <t>LEFT OVER</t>
  </si>
  <si>
    <t>SPENT</t>
  </si>
  <si>
    <t>actual this month</t>
  </si>
  <si>
    <t>income − expenses</t>
  </si>
  <si>
    <t>of income spent</t>
  </si>
  <si>
    <t>MONTHLY SUMMARY</t>
  </si>
  <si>
    <t>PLANNED</t>
  </si>
  <si>
    <t>ACTUAL</t>
  </si>
  <si>
    <t>DIFFERENCE</t>
  </si>
  <si>
    <t>% OF INCOME</t>
  </si>
  <si>
    <t>Housing</t>
  </si>
  <si>
    <t>Healthcare</t>
  </si>
  <si>
    <t>Daily Living</t>
  </si>
  <si>
    <t>Lifestyle &amp; Giving</t>
  </si>
  <si>
    <t>TOTAL EXPENSES</t>
  </si>
  <si>
    <t>CATEGORY</t>
  </si>
  <si>
    <t>% USED</t>
  </si>
  <si>
    <t>Social Security</t>
  </si>
  <si>
    <t>Pension</t>
  </si>
  <si>
    <t>Retirement Withdrawals (401k/IRA)</t>
  </si>
  <si>
    <t>Annuity Income</t>
  </si>
  <si>
    <t>Investment &amp; Dividends</t>
  </si>
  <si>
    <t>Part-Time / Consulting</t>
  </si>
  <si>
    <t>Other Income</t>
  </si>
  <si>
    <t>TOTAL INCOME</t>
  </si>
  <si>
    <t>HOUSING</t>
  </si>
  <si>
    <t>Mortgage / Rent</t>
  </si>
  <si>
    <t>Property Tax</t>
  </si>
  <si>
    <t>Home Insurance</t>
  </si>
  <si>
    <t>Utilities (Power/Water/Gas)</t>
  </si>
  <si>
    <t>Maintenance &amp; Repairs</t>
  </si>
  <si>
    <t>HOA / Community Fees</t>
  </si>
  <si>
    <t>TOTAL HOUSING</t>
  </si>
  <si>
    <t>HEALTHCARE</t>
  </si>
  <si>
    <t>Medicare Premiums</t>
  </si>
  <si>
    <t>Supplemental / Medigap Insurance</t>
  </si>
  <si>
    <t>Prescriptions</t>
  </si>
  <si>
    <t>Doctor &amp; Specialist Copays</t>
  </si>
  <si>
    <t>Dental &amp; Vision</t>
  </si>
  <si>
    <t>Long-Term Care Insurance</t>
  </si>
  <si>
    <t>TOTAL HEALTHCARE</t>
  </si>
  <si>
    <t>DAILY LIVING</t>
  </si>
  <si>
    <t>Groceries</t>
  </si>
  <si>
    <t>Transportation / Fuel</t>
  </si>
  <si>
    <t>Phone &amp; Internet</t>
  </si>
  <si>
    <t>Personal Care</t>
  </si>
  <si>
    <t>Clothing</t>
  </si>
  <si>
    <t>TOTAL DAILY LIVING</t>
  </si>
  <si>
    <t>LIFESTYLE &amp; GIVING</t>
  </si>
  <si>
    <t>Entertainment &amp; Dining</t>
  </si>
  <si>
    <t>Travel &amp; Trips</t>
  </si>
  <si>
    <t>Gifts &amp; Grandchildren</t>
  </si>
  <si>
    <t>Hobbies &amp; Clubs</t>
  </si>
  <si>
    <t>Charitable Giving</t>
  </si>
  <si>
    <t>Subscriptions</t>
  </si>
  <si>
    <t>TOTAL LIFESTYLE &amp; GIVING</t>
  </si>
  <si>
    <t>Free Senior Monthly Budget Template -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</si>
  <si>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</si>
  <si>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</si>
  <si>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</si>
  <si>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</si>
  <si>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Monthly Summary, Left Over, Income, Housing, Healthcare.</t>
  </si>
  <si>
    <t>4.   The totals and KPI cards at the top update automatically as you type.</t>
  </si>
  <si>
    <t>5.   Review the Monthly Summary and Left Over line to see how your plan is shaping up.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</si>
  <si>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</si>
  <si>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</si>
  <si>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</si>
  <si>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</si>
  <si>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Senior Monthly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</si>
  <si>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</si>
  <si>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</si>
  <si>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</si>
  <si>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</si>
  <si>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</si>
  <si>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</si>
  <si>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</si>
  <si>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Mix (Actual) chart</t>
  </si>
  <si>
    <t>Healthcare spending %</t>
  </si>
  <si>
    <t>Retirement readiness check</t>
  </si>
  <si>
    <t>PLAN &amp; TRACK</t>
  </si>
  <si>
    <t>Income &amp; expense planning</t>
  </si>
  <si>
    <t>Planned vs Actual</t>
  </si>
  <si>
    <t>KPI summary cards</t>
  </si>
  <si>
    <t>BUDGET &amp; CUSTOMISE</t>
  </si>
  <si>
    <t>Fixed &amp; variable expenses</t>
  </si>
  <si>
    <t>Savings &amp; healthcare tracking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</si>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</sst>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sz val="10"/>
      <color rgb="FF0000FF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D7DCE0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9" fillId="0" borderId="0"/>
  </cellStyleXfs>
  <cellXfs count="16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7" fillId="6" borderId="3" xfId="0" applyFont="1" applyFill="1" applyBorder="1" applyAlignment="1" applyProtection="1">
      <alignment horizontal="center"/>
      <protection hidden="1"/>
    </xf>
    <xf numFmtId="0" fontId="7" fillId="7" borderId="4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164" fontId="8" fillId="8" borderId="5" xfId="0" applyNumberFormat="1" applyFont="1" applyFill="1" applyBorder="1" applyAlignment="1" applyProtection="1">
      <alignment horizontal="center"/>
      <protection hidden="1"/>
    </xf>
    <xf numFmtId="164" fontId="8" fillId="8" borderId="6" xfId="0" applyNumberFormat="1" applyFont="1" applyFill="1" applyBorder="1" applyAlignment="1" applyProtection="1">
      <alignment horizontal="center"/>
      <protection hidden="1"/>
    </xf>
    <xf numFmtId="164" fontId="8" fillId="8" borderId="7" xfId="0" applyNumberFormat="1" applyFont="1" applyFill="1" applyBorder="1" applyAlignment="1" applyProtection="1">
      <alignment horizontal="center"/>
      <protection hidden="1"/>
    </xf>
    <xf numFmtId="165" fontId="8" fillId="8" borderId="8" xfId="0" applyNumberFormat="1" applyFont="1" applyFill="1" applyBorder="1" applyAlignment="1" applyProtection="1">
      <alignment horizontal="center"/>
      <protection hidden="1"/>
    </xf>
    <xf numFmtId="0" fontId="9" fillId="8" borderId="9" xfId="0" applyFont="1" applyFill="1" applyBorder="1" applyAlignment="1" applyProtection="1">
      <alignment horizontal="center"/>
      <protection hidden="1"/>
    </xf>
    <xf numFmtId="0" fontId="9" fillId="8" borderId="10" xfId="0" applyFont="1" applyFill="1" applyBorder="1" applyAlignment="1" applyProtection="1">
      <alignment horizontal="center"/>
      <protection hidden="1"/>
    </xf>
    <xf numFmtId="0" fontId="9" fillId="8" borderId="11" xfId="0" applyFont="1" applyFill="1" applyBorder="1" applyAlignment="1" applyProtection="1">
      <alignment horizontal="center"/>
      <protection hidden="1"/>
    </xf>
    <xf numFmtId="0" fontId="9" fillId="8" borderId="12" xfId="0" applyFont="1" applyFill="1" applyBorder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2" fillId="9" borderId="0" xfId="0" applyFont="1" applyFill="1" applyProtection="1">
      <protection hidden="1"/>
    </xf>
    <xf numFmtId="0" fontId="11" fillId="3" borderId="13" xfId="0" applyFont="1" applyFill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left"/>
      <protection locked="0"/>
    </xf>
    <xf numFmtId="166" fontId="2" fillId="10" borderId="13" xfId="0" applyNumberFormat="1" applyFont="1" applyFill="1" applyBorder="1" applyAlignment="1" applyProtection="1">
      <alignment horizontal="center"/>
      <protection hidden="1"/>
    </xf>
    <xf numFmtId="167" fontId="2" fillId="10" borderId="13" xfId="0" applyNumberFormat="1" applyFont="1" applyFill="1" applyBorder="1" applyAlignment="1" applyProtection="1">
      <alignment horizontal="center"/>
      <protection hidden="1"/>
    </xf>
    <xf numFmtId="165" fontId="2" fillId="10" borderId="13" xfId="0" applyNumberFormat="1" applyFont="1" applyFill="1" applyBorder="1" applyAlignment="1" applyProtection="1">
      <alignment horizontal="center"/>
      <protection hidden="1"/>
    </xf>
    <xf numFmtId="0" fontId="5" fillId="11" borderId="13" xfId="0" applyFont="1" applyFill="1" applyBorder="1" applyAlignment="1" applyProtection="1">
      <alignment horizontal="left"/>
      <protection hidden="1"/>
    </xf>
    <xf numFmtId="166" fontId="12" fillId="11" borderId="13" xfId="0" applyNumberFormat="1" applyFont="1" applyFill="1" applyBorder="1" applyAlignment="1" applyProtection="1">
      <alignment horizontal="center"/>
      <protection hidden="1"/>
    </xf>
    <xf numFmtId="167" fontId="12" fillId="11" borderId="13" xfId="0" applyNumberFormat="1" applyFont="1" applyFill="1" applyBorder="1" applyAlignment="1" applyProtection="1">
      <alignment horizontal="center"/>
      <protection hidden="1"/>
    </xf>
    <xf numFmtId="165" fontId="12" fillId="11" borderId="13" xfId="0" applyNumberFormat="1" applyFont="1" applyFill="1" applyBorder="1" applyAlignment="1" applyProtection="1">
      <alignment horizontal="center"/>
      <protection hidden="1"/>
    </xf>
    <xf numFmtId="0" fontId="5" fillId="12" borderId="13" xfId="0" applyFont="1" applyFill="1" applyBorder="1" applyAlignment="1" applyProtection="1">
      <alignment horizontal="left"/>
      <protection locked="0"/>
    </xf>
    <xf numFmtId="167" fontId="12" fillId="12" borderId="13" xfId="0" applyNumberFormat="1" applyFont="1" applyFill="1" applyBorder="1" applyAlignment="1" applyProtection="1">
      <alignment horizontal="center"/>
      <protection hidden="1"/>
    </xf>
    <xf numFmtId="0" fontId="12" fillId="12" borderId="13" xfId="0" applyFont="1" applyFill="1" applyBorder="1" applyProtection="1">
      <protection hidden="1"/>
    </xf>
    <xf numFmtId="0" fontId="10" fillId="4" borderId="0" xfId="0" applyFont="1" applyFill="1" applyAlignment="1" applyProtection="1">
      <alignment horizontal="center"/>
      <protection hidden="1"/>
    </xf>
    <xf numFmtId="0" fontId="2" fillId="4" borderId="0" xfId="0" applyFont="1" applyFill="1" applyProtection="1">
      <protection hidden="1"/>
    </xf>
    <xf numFmtId="0" fontId="11" fillId="13" borderId="13" xfId="0" applyFont="1" applyFill="1" applyBorder="1" applyAlignment="1" applyProtection="1">
      <alignment horizontal="left"/>
      <protection hidden="1"/>
    </xf>
    <xf numFmtId="0" fontId="11" fillId="13" borderId="13" xfId="0" applyFont="1" applyFill="1" applyBorder="1" applyAlignment="1" applyProtection="1">
      <alignment horizontal="center"/>
      <protection hidden="1"/>
    </xf>
    <xf numFmtId="166" fontId="13" fillId="0" borderId="13" xfId="0" applyNumberFormat="1" applyFont="1" applyBorder="1" applyAlignment="1" applyProtection="1">
      <alignment horizontal="center"/>
      <protection locked="0"/>
    </xf>
    <xf numFmtId="167" fontId="4" fillId="10" borderId="13" xfId="0" applyNumberFormat="1" applyFont="1" applyFill="1" applyBorder="1" applyAlignment="1" applyProtection="1">
      <alignment horizontal="center"/>
      <protection hidden="1"/>
    </xf>
    <xf numFmtId="9" fontId="2" fillId="10" borderId="13" xfId="0" applyNumberFormat="1" applyFont="1" applyFill="1" applyBorder="1" applyAlignment="1" applyProtection="1">
      <alignment horizontal="center"/>
      <protection hidden="1"/>
    </xf>
    <xf numFmtId="0" fontId="12" fillId="13" borderId="13" xfId="0" applyFont="1" applyFill="1" applyBorder="1" applyAlignment="1" applyProtection="1">
      <alignment horizontal="left"/>
      <protection hidden="1"/>
    </xf>
    <xf numFmtId="166" fontId="12" fillId="13" borderId="13" xfId="0" applyNumberFormat="1" applyFont="1" applyFill="1" applyBorder="1" applyAlignment="1" applyProtection="1">
      <alignment horizontal="center"/>
      <protection hidden="1"/>
    </xf>
    <xf numFmtId="167" fontId="12" fillId="13" borderId="13" xfId="0" applyNumberFormat="1" applyFont="1" applyFill="1" applyBorder="1" applyAlignment="1" applyProtection="1">
      <alignment horizontal="center"/>
      <protection hidden="1"/>
    </xf>
    <xf numFmtId="9" fontId="12" fillId="13" borderId="13" xfId="0" applyNumberFormat="1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Protection="1">
      <protection hidden="1"/>
    </xf>
    <xf numFmtId="0" fontId="11" fillId="14" borderId="13" xfId="0" applyFont="1" applyFill="1" applyBorder="1" applyAlignment="1" applyProtection="1">
      <alignment horizontal="left"/>
      <protection hidden="1"/>
    </xf>
    <xf numFmtId="0" fontId="11" fillId="14" borderId="13" xfId="0" applyFont="1" applyFill="1" applyBorder="1" applyAlignment="1" applyProtection="1">
      <alignment horizontal="center"/>
      <protection hidden="1"/>
    </xf>
    <xf numFmtId="0" fontId="12" fillId="14" borderId="13" xfId="0" applyFont="1" applyFill="1" applyBorder="1" applyAlignment="1" applyProtection="1">
      <alignment horizontal="left"/>
      <protection hidden="1"/>
    </xf>
    <xf numFmtId="166" fontId="12" fillId="14" borderId="13" xfId="0" applyNumberFormat="1" applyFont="1" applyFill="1" applyBorder="1" applyAlignment="1" applyProtection="1">
      <alignment horizontal="center"/>
      <protection hidden="1"/>
    </xf>
    <xf numFmtId="167" fontId="12" fillId="14" borderId="13" xfId="0" applyNumberFormat="1" applyFont="1" applyFill="1" applyBorder="1" applyAlignment="1" applyProtection="1">
      <alignment horizontal="center"/>
      <protection hidden="1"/>
    </xf>
    <xf numFmtId="9" fontId="12" fillId="14" borderId="13" xfId="0" applyNumberFormat="1" applyFont="1" applyFill="1" applyBorder="1" applyAlignment="1" applyProtection="1">
      <alignment horizontal="center"/>
      <protection hidden="1"/>
    </xf>
    <xf numFmtId="0" fontId="10" fillId="7" borderId="0" xfId="0" applyFont="1" applyFill="1" applyAlignment="1" applyProtection="1">
      <alignment horizontal="center"/>
      <protection hidden="1"/>
    </xf>
    <xf numFmtId="0" fontId="2" fillId="7" borderId="0" xfId="0" applyFont="1" applyFill="1" applyProtection="1">
      <protection hidden="1"/>
    </xf>
    <xf numFmtId="0" fontId="11" fillId="15" borderId="13" xfId="0" applyFont="1" applyFill="1" applyBorder="1" applyAlignment="1" applyProtection="1">
      <alignment horizontal="left"/>
      <protection hidden="1"/>
    </xf>
    <xf numFmtId="0" fontId="11" fillId="15" borderId="13" xfId="0" applyFont="1" applyFill="1" applyBorder="1" applyAlignment="1" applyProtection="1">
      <alignment horizontal="center"/>
      <protection hidden="1"/>
    </xf>
    <xf numFmtId="0" fontId="12" fillId="15" borderId="13" xfId="0" applyFont="1" applyFill="1" applyBorder="1" applyAlignment="1" applyProtection="1">
      <alignment horizontal="left"/>
      <protection hidden="1"/>
    </xf>
    <xf numFmtId="166" fontId="12" fillId="15" borderId="13" xfId="0" applyNumberFormat="1" applyFont="1" applyFill="1" applyBorder="1" applyAlignment="1" applyProtection="1">
      <alignment horizontal="center"/>
      <protection hidden="1"/>
    </xf>
    <xf numFmtId="167" fontId="12" fillId="15" borderId="13" xfId="0" applyNumberFormat="1" applyFont="1" applyFill="1" applyBorder="1" applyAlignment="1" applyProtection="1">
      <alignment horizontal="center"/>
      <protection hidden="1"/>
    </xf>
    <xf numFmtId="9" fontId="12" fillId="15" borderId="13" xfId="0" applyNumberFormat="1" applyFont="1" applyFill="1" applyBorder="1" applyAlignment="1" applyProtection="1">
      <alignment horizontal="center"/>
      <protection hidden="1"/>
    </xf>
    <xf numFmtId="0" fontId="14" fillId="6" borderId="0" xfId="0" applyFont="1" applyFill="1" applyAlignment="1" applyProtection="1">
      <alignment horizontal="center"/>
      <protection hidden="1"/>
    </xf>
    <xf numFmtId="0" fontId="2" fillId="6" borderId="0" xfId="0" applyFont="1" applyFill="1" applyProtection="1">
      <protection hidden="1"/>
    </xf>
    <xf numFmtId="0" fontId="11" fillId="16" borderId="13" xfId="0" applyFont="1" applyFill="1" applyBorder="1" applyAlignment="1" applyProtection="1">
      <alignment horizontal="left"/>
      <protection hidden="1"/>
    </xf>
    <xf numFmtId="0" fontId="11" fillId="16" borderId="13" xfId="0" applyFont="1" applyFill="1" applyBorder="1" applyAlignment="1" applyProtection="1">
      <alignment horizontal="center"/>
      <protection hidden="1"/>
    </xf>
    <xf numFmtId="0" fontId="12" fillId="16" borderId="13" xfId="0" applyFont="1" applyFill="1" applyBorder="1" applyAlignment="1" applyProtection="1">
      <alignment horizontal="left"/>
      <protection hidden="1"/>
    </xf>
    <xf numFmtId="166" fontId="12" fillId="16" borderId="13" xfId="0" applyNumberFormat="1" applyFont="1" applyFill="1" applyBorder="1" applyAlignment="1" applyProtection="1">
      <alignment horizontal="center"/>
      <protection hidden="1"/>
    </xf>
    <xf numFmtId="167" fontId="12" fillId="16" borderId="13" xfId="0" applyNumberFormat="1" applyFont="1" applyFill="1" applyBorder="1" applyAlignment="1" applyProtection="1">
      <alignment horizontal="center"/>
      <protection hidden="1"/>
    </xf>
    <xf numFmtId="9" fontId="12" fillId="16" borderId="13" xfId="0" applyNumberFormat="1" applyFont="1" applyFill="1" applyBorder="1" applyAlignment="1" applyProtection="1">
      <alignment horizontal="center"/>
      <protection hidden="1"/>
    </xf>
    <xf numFmtId="0" fontId="10" fillId="17" borderId="0" xfId="0" applyFont="1" applyFill="1" applyAlignment="1" applyProtection="1">
      <alignment horizontal="center"/>
      <protection hidden="1"/>
    </xf>
    <xf numFmtId="0" fontId="2" fillId="17" borderId="0" xfId="0" applyFont="1" applyFill="1" applyProtection="1">
      <protection hidden="1"/>
    </xf>
    <xf numFmtId="0" fontId="11" fillId="18" borderId="13" xfId="0" applyFont="1" applyFill="1" applyBorder="1" applyAlignment="1" applyProtection="1">
      <alignment horizontal="left"/>
      <protection hidden="1"/>
    </xf>
    <xf numFmtId="0" fontId="11" fillId="18" borderId="13" xfId="0" applyFont="1" applyFill="1" applyBorder="1" applyAlignment="1" applyProtection="1">
      <alignment horizontal="center"/>
      <protection hidden="1"/>
    </xf>
    <xf numFmtId="0" fontId="12" fillId="18" borderId="13" xfId="0" applyFont="1" applyFill="1" applyBorder="1" applyAlignment="1" applyProtection="1">
      <alignment horizontal="left"/>
      <protection hidden="1"/>
    </xf>
    <xf numFmtId="166" fontId="12" fillId="18" borderId="13" xfId="0" applyNumberFormat="1" applyFont="1" applyFill="1" applyBorder="1" applyAlignment="1" applyProtection="1">
      <alignment horizontal="center"/>
      <protection hidden="1"/>
    </xf>
    <xf numFmtId="167" fontId="12" fillId="18" borderId="13" xfId="0" applyNumberFormat="1" applyFont="1" applyFill="1" applyBorder="1" applyAlignment="1" applyProtection="1">
      <alignment horizontal="center"/>
      <protection hidden="1"/>
    </xf>
    <xf numFmtId="9" fontId="12" fillId="18" borderId="13" xfId="0" applyNumberFormat="1" applyFont="1" applyFill="1" applyBorder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17" fillId="3" borderId="0" xfId="1" applyFont="1" applyFill="1" applyAlignment="1" applyProtection="1">
      <alignment horizontal="left" vertical="top" indent="1"/>
      <protection hidden="1"/>
    </xf>
    <xf numFmtId="0" fontId="0" fillId="3" borderId="0" xfId="0" applyFill="1" applyProtection="1">
      <protection hidden="1"/>
    </xf>
    <xf numFmtId="0" fontId="0" fillId="0" borderId="15" xfId="0" applyBorder="1" applyProtection="1">
      <protection hidden="1"/>
    </xf>
    <xf numFmtId="0" fontId="0" fillId="0" borderId="5" xfId="0" applyBorder="1" applyProtection="1">
      <protection hidden="1"/>
    </xf>
    <xf numFmtId="0" fontId="20" fillId="19" borderId="13" xfId="0" applyFont="1" applyFill="1" applyBorder="1" applyAlignment="1">
      <alignment horizontal="left"/>
    </xf>
    <xf numFmtId="0" fontId="20" fillId="19" borderId="13" xfId="0" applyFont="1" applyFill="1" applyBorder="1" applyAlignment="1">
      <alignment horizontal="center"/>
    </xf>
    <xf numFmtId="0" fontId="21" fillId="20" borderId="13" xfId="0" applyFont="1" applyFill="1" applyBorder="1" applyAlignment="1">
      <alignment horizontal="center"/>
    </xf>
    <xf numFmtId="0" fontId="0" fillId="8" borderId="0" xfId="0" applyFill="1"/>
    <xf numFmtId="0" fontId="23" fillId="22" borderId="13" xfId="0" applyFont="1" applyFill="1" applyBorder="1" applyAlignment="1">
      <alignment horizontal="left" indent="1"/>
    </xf>
    <xf numFmtId="0" fontId="24" fillId="22" borderId="13" xfId="0" applyFont="1" applyFill="1" applyBorder="1" applyAlignment="1">
      <alignment horizontal="center"/>
    </xf>
    <xf numFmtId="0" fontId="25" fillId="23" borderId="13" xfId="0" applyFont="1" applyFill="1" applyBorder="1" applyAlignment="1">
      <alignment horizontal="center"/>
    </xf>
    <xf numFmtId="0" fontId="23" fillId="11" borderId="13" xfId="0" applyFont="1" applyFill="1" applyBorder="1" applyAlignment="1">
      <alignment horizontal="left" indent="1"/>
    </xf>
    <xf numFmtId="0" fontId="24" fillId="11" borderId="13" xfId="0" applyFont="1" applyFill="1" applyBorder="1" applyAlignment="1">
      <alignment horizontal="center"/>
    </xf>
    <xf numFmtId="0" fontId="23" fillId="11" borderId="13" xfId="0" applyFont="1" applyFill="1" applyBorder="1" applyAlignment="1">
      <alignment horizontal="left" vertical="center" indent="1"/>
    </xf>
    <xf numFmtId="0" fontId="27" fillId="22" borderId="13" xfId="0" applyFont="1" applyFill="1" applyBorder="1" applyAlignment="1">
      <alignment horizontal="center"/>
    </xf>
    <xf numFmtId="0" fontId="27" fillId="11" borderId="13" xfId="0" applyFont="1" applyFill="1" applyBorder="1" applyAlignment="1">
      <alignment horizontal="center"/>
    </xf>
    <xf numFmtId="0" fontId="23" fillId="22" borderId="13" xfId="0" applyFont="1" applyFill="1" applyBorder="1" applyAlignment="1">
      <alignment horizontal="left" vertical="center" indent="1"/>
    </xf>
    <xf numFmtId="49" fontId="20" fillId="19" borderId="13" xfId="0" applyNumberFormat="1" applyFont="1" applyFill="1" applyBorder="1" applyAlignment="1">
      <alignment horizontal="center"/>
    </xf>
    <xf numFmtId="49" fontId="21" fillId="20" borderId="13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6" borderId="0" xfId="2" applyFont="1" applyFill="1" applyAlignment="1">
      <alignment vertical="center"/>
    </xf>
    <xf numFmtId="0" fontId="29" fillId="28" borderId="0" xfId="2" applyFill="1"/>
    <xf numFmtId="0" fontId="29" fillId="29" borderId="0" xfId="2" applyFill="1"/>
    <xf numFmtId="0" fontId="37" fillId="29" borderId="0" xfId="2" applyFont="1" applyFill="1" applyAlignment="1">
      <alignment horizontal="right" vertical="center"/>
    </xf>
    <xf numFmtId="0" fontId="38" fillId="29" borderId="0" xfId="2" applyFont="1" applyFill="1" applyAlignment="1">
      <alignment vertical="center"/>
    </xf>
    <xf numFmtId="0" fontId="39" fillId="29" borderId="0" xfId="2" applyFont="1" applyFill="1" applyAlignment="1">
      <alignment vertical="center"/>
    </xf>
    <xf numFmtId="0" fontId="39" fillId="29" borderId="0" xfId="2" applyFont="1" applyFill="1"/>
    <xf numFmtId="0" fontId="40" fillId="29" borderId="0" xfId="2" applyFont="1" applyFill="1" applyAlignment="1">
      <alignment horizontal="right" vertical="center"/>
    </xf>
    <xf numFmtId="0" fontId="41" fillId="29" borderId="0" xfId="2" applyFont="1" applyFill="1" applyAlignment="1">
      <alignment vertical="center"/>
    </xf>
    <xf numFmtId="0" fontId="42" fillId="29" borderId="0" xfId="2" applyFont="1" applyFill="1" applyAlignment="1">
      <alignment vertical="top"/>
    </xf>
    <xf numFmtId="0" fontId="43" fillId="29" borderId="0" xfId="2" applyFont="1" applyFill="1" applyAlignment="1">
      <alignment vertical="center"/>
    </xf>
    <xf numFmtId="0" fontId="29" fillId="29" borderId="0" xfId="2" applyFill="1" applyAlignment="1">
      <alignment horizontal="right"/>
    </xf>
    <xf numFmtId="0" fontId="37" fillId="30" borderId="0" xfId="2" applyFont="1" applyFill="1" applyAlignment="1">
      <alignment horizontal="right" vertical="center"/>
    </xf>
    <xf numFmtId="0" fontId="45" fillId="30" borderId="0" xfId="2" applyFont="1" applyFill="1" applyAlignment="1">
      <alignment vertical="center"/>
    </xf>
    <xf numFmtId="0" fontId="29" fillId="31" borderId="0" xfId="2" applyFill="1"/>
    <xf numFmtId="0" fontId="5" fillId="13" borderId="5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9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0" xfId="0" applyProtection="1">
      <protection hidden="1"/>
    </xf>
    <xf numFmtId="0" fontId="30" fillId="8" borderId="0" xfId="2" applyFont="1" applyFill="1" applyAlignment="1">
      <alignment horizontal="center" vertical="center"/>
    </xf>
    <xf numFmtId="0" fontId="19" fillId="19" borderId="0" xfId="0" applyFont="1" applyFill="1" applyAlignment="1">
      <alignment horizontal="left" vertical="center" indent="1"/>
    </xf>
    <xf numFmtId="0" fontId="22" fillId="21" borderId="13" xfId="0" applyFont="1" applyFill="1" applyBorder="1" applyAlignment="1">
      <alignment horizontal="left" vertical="center"/>
    </xf>
    <xf numFmtId="0" fontId="26" fillId="11" borderId="13" xfId="0" applyFont="1" applyFill="1" applyBorder="1" applyAlignment="1">
      <alignment horizontal="left"/>
    </xf>
    <xf numFmtId="0" fontId="26" fillId="22" borderId="13" xfId="0" applyFont="1" applyFill="1" applyBorder="1" applyAlignment="1">
      <alignment horizontal="left"/>
    </xf>
    <xf numFmtId="0" fontId="28" fillId="24" borderId="0" xfId="1" applyFont="1" applyFill="1" applyAlignment="1">
      <alignment horizontal="center" vertical="center"/>
    </xf>
    <xf numFmtId="0" fontId="28" fillId="25" borderId="20" xfId="1" applyFont="1" applyFill="1" applyBorder="1" applyAlignment="1">
      <alignment horizontal="center" vertical="center"/>
    </xf>
    <xf numFmtId="0" fontId="16" fillId="25" borderId="0" xfId="1" applyFill="1" applyBorder="1" applyAlignment="1">
      <alignment horizontal="center" vertical="center"/>
    </xf>
    <xf numFmtId="0" fontId="16" fillId="25" borderId="21" xfId="1" applyFill="1" applyBorder="1" applyAlignment="1">
      <alignment horizontal="center" vertical="center"/>
    </xf>
    <xf numFmtId="0" fontId="16" fillId="25" borderId="22" xfId="1" applyFill="1" applyBorder="1" applyAlignment="1">
      <alignment horizontal="center" vertical="center"/>
    </xf>
    <xf numFmtId="0" fontId="16" fillId="25" borderId="23" xfId="1" applyFill="1" applyBorder="1" applyAlignment="1">
      <alignment horizontal="center" vertical="center"/>
    </xf>
    <xf numFmtId="0" fontId="16" fillId="25" borderId="24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20" borderId="17" xfId="2" applyFont="1" applyFill="1" applyBorder="1" applyAlignment="1">
      <alignment horizontal="center" vertical="center"/>
    </xf>
    <xf numFmtId="0" fontId="31" fillId="20" borderId="18" xfId="2" applyFont="1" applyFill="1" applyBorder="1" applyAlignment="1">
      <alignment horizontal="center" vertical="center"/>
    </xf>
    <xf numFmtId="0" fontId="31" fillId="20" borderId="19" xfId="2" applyFont="1" applyFill="1" applyBorder="1" applyAlignment="1">
      <alignment horizontal="center" vertical="center"/>
    </xf>
    <xf numFmtId="0" fontId="32" fillId="23" borderId="20" xfId="2" applyFont="1" applyFill="1" applyBorder="1" applyAlignment="1">
      <alignment horizontal="center"/>
    </xf>
    <xf numFmtId="0" fontId="32" fillId="23" borderId="0" xfId="2" applyFont="1" applyFill="1" applyAlignment="1">
      <alignment horizontal="center"/>
    </xf>
    <xf numFmtId="0" fontId="32" fillId="23" borderId="21" xfId="2" applyFont="1" applyFill="1" applyBorder="1" applyAlignment="1">
      <alignment horizontal="center"/>
    </xf>
    <xf numFmtId="0" fontId="33" fillId="23" borderId="20" xfId="2" applyFont="1" applyFill="1" applyBorder="1" applyAlignment="1">
      <alignment horizontal="center" vertical="top" wrapText="1"/>
    </xf>
    <xf numFmtId="0" fontId="33" fillId="23" borderId="0" xfId="2" applyFont="1" applyFill="1" applyAlignment="1">
      <alignment horizontal="center" vertical="top" wrapText="1"/>
    </xf>
    <xf numFmtId="0" fontId="33" fillId="23" borderId="21" xfId="2" applyFont="1" applyFill="1" applyBorder="1" applyAlignment="1">
      <alignment horizontal="center" vertical="top" wrapText="1"/>
    </xf>
    <xf numFmtId="0" fontId="34" fillId="23" borderId="20" xfId="2" applyFont="1" applyFill="1" applyBorder="1" applyAlignment="1">
      <alignment horizontal="center" wrapText="1"/>
    </xf>
    <xf numFmtId="0" fontId="35" fillId="23" borderId="0" xfId="2" applyFont="1" applyFill="1" applyAlignment="1">
      <alignment horizontal="center"/>
    </xf>
    <xf numFmtId="0" fontId="35" fillId="23" borderId="21" xfId="2" applyFont="1" applyFill="1" applyBorder="1" applyAlignment="1">
      <alignment horizontal="center"/>
    </xf>
    <xf numFmtId="0" fontId="35" fillId="23" borderId="20" xfId="2" applyFont="1" applyFill="1" applyBorder="1" applyAlignment="1">
      <alignment horizontal="center" vertical="top" wrapText="1"/>
    </xf>
    <xf numFmtId="0" fontId="35" fillId="23" borderId="0" xfId="2" applyFont="1" applyFill="1" applyAlignment="1">
      <alignment horizontal="center" vertical="top"/>
    </xf>
    <xf numFmtId="0" fontId="35" fillId="23" borderId="21" xfId="2" applyFont="1" applyFill="1" applyBorder="1" applyAlignment="1">
      <alignment horizontal="center" vertical="top"/>
    </xf>
    <xf numFmtId="0" fontId="30" fillId="23" borderId="20" xfId="2" applyFont="1" applyFill="1" applyBorder="1" applyAlignment="1">
      <alignment horizontal="center" vertical="center"/>
    </xf>
    <xf numFmtId="0" fontId="30" fillId="23" borderId="0" xfId="2" applyFont="1" applyFill="1" applyAlignment="1">
      <alignment horizontal="center" vertical="center"/>
    </xf>
    <xf numFmtId="0" fontId="30" fillId="23" borderId="21" xfId="2" applyFont="1" applyFill="1" applyBorder="1" applyAlignment="1">
      <alignment horizontal="center" vertical="center"/>
    </xf>
    <xf numFmtId="0" fontId="39" fillId="29" borderId="0" xfId="2" quotePrefix="1" applyFont="1" applyFill="1" applyAlignment="1">
      <alignment horizontal="left" vertical="top" wrapText="1"/>
    </xf>
    <xf numFmtId="0" fontId="36" fillId="27" borderId="0" xfId="2" applyFont="1" applyFill="1" applyAlignment="1">
      <alignment horizontal="left" vertical="center" indent="1"/>
    </xf>
    <xf numFmtId="0" fontId="36" fillId="27" borderId="0" xfId="2" applyFont="1" applyFill="1" applyAlignment="1">
      <alignment horizontal="center"/>
    </xf>
    <xf numFmtId="0" fontId="41" fillId="29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top"/>
    </xf>
    <xf numFmtId="0" fontId="39" fillId="29" borderId="0" xfId="2" applyFont="1" applyFill="1" applyAlignment="1">
      <alignment horizontal="left" vertical="top"/>
    </xf>
    <xf numFmtId="0" fontId="44" fillId="30" borderId="0" xfId="2" applyFont="1" applyFill="1" applyAlignment="1">
      <alignment horizontal="left" vertical="center" wrapText="1"/>
    </xf>
    <xf numFmtId="0" fontId="39" fillId="29" borderId="0" xfId="2" applyFont="1" applyFill="1" applyAlignment="1">
      <alignment horizontal="left" vertical="center" wrapText="1"/>
    </xf>
    <xf numFmtId="0" fontId="46" fillId="30" borderId="0" xfId="2" applyFont="1" applyFill="1" applyAlignment="1">
      <alignment horizontal="left" vertical="center" wrapText="1"/>
    </xf>
    <xf numFmtId="0" fontId="46" fillId="30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BE4BFFE-FC6D-4E50-A440-861262BA0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senior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enior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134620</xdr:colOff>
      <xdr:row>1</xdr:row>
      <xdr:rowOff>38100</xdr:rowOff>
    </xdr:from>
    <xdr:to>
      <xdr:col>5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20B4DE7-B583-402E-A59A-9CBB418F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37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51CFD9A-D4EC-42B9-BB49-5F28F7D7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494001</xdr:colOff>
      <xdr:row>4</xdr:row>
      <xdr:rowOff>22087</xdr:rowOff>
    </xdr:from>
    <xdr:to>
      <xdr:col>9</xdr:col>
      <xdr:colOff>387542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5FD199B-BD24-41F0-969F-828A09EFA5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78801" y="1012687"/>
          <a:ext cx="3424141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BE278C3-2FBD-4F3D-877D-CB0DC72B4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45E8386-06F8-4742-A9A9-BF2F4FF54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790C8D0-493F-4A20-A9A4-0FBBEDDD6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28FFDD0-EFE3-420C-A9CB-FDC53C5D6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senior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enior-monthly-budget" TargetMode="External"/><Relationship Id="rId1" Type="http://schemas.openxmlformats.org/officeDocument/2006/relationships/hyperlink" Target="https://analysistabs.org/product/monthly-budget-excel-template/?utm_source=xlx&amp;utm_medium=xlbt&amp;utm_campaign=senior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B0E0-07FE-4237-BE21-24F1CE4ED3CD}">
  <sheetPr codeName="Sheet159">
    <tabColor rgb="FF84A59D"/>
  </sheetPr>
  <dimension ref="B2:F91"/>
  <sheetViews>
    <sheetView showGridLines="0" tabSelected="1" zoomScale="85" zoomScaleNormal="85" workbookViewId="0"/>
  </sheetViews>
  <sheetFormatPr defaultRowHeight="12.5" x14ac:dyDescent="0.25"/>
  <cols>
    <col min="1" max="1" width="2.1796875" customWidth="1"/>
    <col min="2" max="2" width="36.36328125" customWidth="1"/>
    <col min="3" max="6" width="18.17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ht="18.5" x14ac:dyDescent="0.6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8.5" x14ac:dyDescent="0.6">
      <c r="B7" s="8"/>
      <c r="C7" s="8"/>
      <c r="D7" s="8"/>
      <c r="E7" s="8"/>
      <c r="F7" s="8"/>
    </row>
    <row r="8" spans="2:6" ht="18.5" x14ac:dyDescent="0.6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14"/>
    </row>
    <row r="10" spans="2:6" ht="26" customHeight="1" x14ac:dyDescent="0.4">
      <c r="B10" s="15">
        <f>D31</f>
        <v>4935</v>
      </c>
      <c r="C10" s="16">
        <f>D19</f>
        <v>3981</v>
      </c>
      <c r="D10" s="17">
        <f>D20</f>
        <v>954</v>
      </c>
      <c r="E10" s="18">
        <f>IF(D31=0,0,D19/D31)</f>
        <v>0.80668693009118542</v>
      </c>
      <c r="F10" s="14"/>
    </row>
    <row r="11" spans="2:6" ht="13" customHeight="1" x14ac:dyDescent="0.5">
      <c r="B11" s="19" t="s">
        <v>9</v>
      </c>
      <c r="C11" s="20" t="s">
        <v>9</v>
      </c>
      <c r="D11" s="21" t="s">
        <v>10</v>
      </c>
      <c r="E11" s="22" t="s">
        <v>11</v>
      </c>
      <c r="F11" s="14"/>
    </row>
    <row r="12" spans="2:6" ht="8" customHeight="1" x14ac:dyDescent="0.25">
      <c r="B12" s="14"/>
      <c r="C12" s="14"/>
      <c r="D12" s="14"/>
      <c r="E12" s="14"/>
      <c r="F12" s="14"/>
    </row>
    <row r="13" spans="2:6" ht="22.5" x14ac:dyDescent="0.75">
      <c r="B13" s="23" t="s">
        <v>12</v>
      </c>
      <c r="C13" s="24"/>
      <c r="D13" s="24"/>
      <c r="E13" s="24"/>
      <c r="F13" s="24"/>
    </row>
    <row r="14" spans="2:6" ht="16.5" x14ac:dyDescent="0.55000000000000004">
      <c r="B14" s="25"/>
      <c r="C14" s="25" t="s">
        <v>13</v>
      </c>
      <c r="D14" s="25" t="s">
        <v>14</v>
      </c>
      <c r="E14" s="25" t="s">
        <v>15</v>
      </c>
      <c r="F14" s="25" t="s">
        <v>16</v>
      </c>
    </row>
    <row r="15" spans="2:6" ht="18.5" x14ac:dyDescent="0.6">
      <c r="B15" s="26" t="s">
        <v>17</v>
      </c>
      <c r="C15" s="27">
        <f>C41</f>
        <v>1690</v>
      </c>
      <c r="D15" s="27">
        <f>D41</f>
        <v>1673</v>
      </c>
      <c r="E15" s="28">
        <f t="shared" ref="E15:E20" si="0">D15-C15</f>
        <v>-17</v>
      </c>
      <c r="F15" s="29">
        <f>IFERROR(D15/$D$31,0)</f>
        <v>0.33900709219858155</v>
      </c>
    </row>
    <row r="16" spans="2:6" ht="18.5" x14ac:dyDescent="0.6">
      <c r="B16" s="26" t="s">
        <v>18</v>
      </c>
      <c r="C16" s="27">
        <f>C51</f>
        <v>760</v>
      </c>
      <c r="D16" s="27">
        <f>D51</f>
        <v>793</v>
      </c>
      <c r="E16" s="28">
        <f t="shared" si="0"/>
        <v>33</v>
      </c>
      <c r="F16" s="29">
        <f>IFERROR(D16/$D$31,0)</f>
        <v>0.16068895643363729</v>
      </c>
    </row>
    <row r="17" spans="2:6" ht="18.5" x14ac:dyDescent="0.6">
      <c r="B17" s="26" t="s">
        <v>19</v>
      </c>
      <c r="C17" s="27">
        <f>C60</f>
        <v>840</v>
      </c>
      <c r="D17" s="27">
        <f>D60</f>
        <v>835</v>
      </c>
      <c r="E17" s="28">
        <f t="shared" si="0"/>
        <v>-5</v>
      </c>
      <c r="F17" s="29">
        <f>IFERROR(D17/$D$31,0)</f>
        <v>0.16919959473150961</v>
      </c>
    </row>
    <row r="18" spans="2:6" ht="18.5" x14ac:dyDescent="0.6">
      <c r="B18" s="26" t="s">
        <v>20</v>
      </c>
      <c r="C18" s="27">
        <f>C71</f>
        <v>655</v>
      </c>
      <c r="D18" s="27">
        <f>D71</f>
        <v>680</v>
      </c>
      <c r="E18" s="28">
        <f t="shared" si="0"/>
        <v>25</v>
      </c>
      <c r="F18" s="29">
        <f>IFERROR(D18/$D$31,0)</f>
        <v>0.13779128672745694</v>
      </c>
    </row>
    <row r="19" spans="2:6" ht="18.5" x14ac:dyDescent="0.6">
      <c r="B19" s="30" t="s">
        <v>21</v>
      </c>
      <c r="C19" s="31">
        <f>SUM(C15:C18)</f>
        <v>3945</v>
      </c>
      <c r="D19" s="31">
        <f>SUM(D15:D18)</f>
        <v>3981</v>
      </c>
      <c r="E19" s="32">
        <f t="shared" si="0"/>
        <v>36</v>
      </c>
      <c r="F19" s="33">
        <f>IFERROR(D19/$D$31,0)</f>
        <v>0.80668693009118542</v>
      </c>
    </row>
    <row r="20" spans="2:6" ht="18.5" x14ac:dyDescent="0.6">
      <c r="B20" s="34" t="s">
        <v>7</v>
      </c>
      <c r="C20" s="35">
        <f>C31-C19</f>
        <v>975</v>
      </c>
      <c r="D20" s="35">
        <f>D31-D19</f>
        <v>954</v>
      </c>
      <c r="E20" s="35">
        <f t="shared" si="0"/>
        <v>-21</v>
      </c>
      <c r="F20" s="36"/>
    </row>
    <row r="21" spans="2:6" ht="18.5" x14ac:dyDescent="0.6">
      <c r="B21" s="5"/>
      <c r="C21" s="5"/>
      <c r="D21" s="5"/>
      <c r="E21" s="5"/>
      <c r="F21" s="5"/>
    </row>
    <row r="22" spans="2:6" ht="22.5" x14ac:dyDescent="0.75">
      <c r="B22" s="37" t="s">
        <v>5</v>
      </c>
      <c r="C22" s="38"/>
      <c r="D22" s="38"/>
      <c r="E22" s="38"/>
      <c r="F22" s="38"/>
    </row>
    <row r="23" spans="2:6" ht="16.5" x14ac:dyDescent="0.55000000000000004">
      <c r="B23" s="39" t="s">
        <v>22</v>
      </c>
      <c r="C23" s="40" t="s">
        <v>13</v>
      </c>
      <c r="D23" s="40" t="s">
        <v>14</v>
      </c>
      <c r="E23" s="40" t="s">
        <v>15</v>
      </c>
      <c r="F23" s="40" t="s">
        <v>23</v>
      </c>
    </row>
    <row r="24" spans="2:6" ht="18.5" x14ac:dyDescent="0.6">
      <c r="B24" s="26" t="s">
        <v>24</v>
      </c>
      <c r="C24" s="41">
        <v>2100</v>
      </c>
      <c r="D24" s="41">
        <v>2100</v>
      </c>
      <c r="E24" s="42">
        <f t="shared" ref="E24:E31" si="1">D24-C24</f>
        <v>0</v>
      </c>
      <c r="F24" s="43">
        <f t="shared" ref="F24:F31" si="2">IFERROR(D24/C24,0)</f>
        <v>1</v>
      </c>
    </row>
    <row r="25" spans="2:6" ht="18.5" x14ac:dyDescent="0.6">
      <c r="B25" s="26" t="s">
        <v>25</v>
      </c>
      <c r="C25" s="41">
        <v>1250</v>
      </c>
      <c r="D25" s="41">
        <v>1250</v>
      </c>
      <c r="E25" s="42">
        <f t="shared" si="1"/>
        <v>0</v>
      </c>
      <c r="F25" s="43">
        <f t="shared" si="2"/>
        <v>1</v>
      </c>
    </row>
    <row r="26" spans="2:6" ht="18.5" x14ac:dyDescent="0.6">
      <c r="B26" s="26" t="s">
        <v>26</v>
      </c>
      <c r="C26" s="41">
        <v>900</v>
      </c>
      <c r="D26" s="41">
        <v>900</v>
      </c>
      <c r="E26" s="42">
        <f t="shared" si="1"/>
        <v>0</v>
      </c>
      <c r="F26" s="43">
        <f t="shared" si="2"/>
        <v>1</v>
      </c>
    </row>
    <row r="27" spans="2:6" ht="18.5" x14ac:dyDescent="0.6">
      <c r="B27" s="26" t="s">
        <v>27</v>
      </c>
      <c r="C27" s="41">
        <v>300</v>
      </c>
      <c r="D27" s="41">
        <v>300</v>
      </c>
      <c r="E27" s="42">
        <f t="shared" si="1"/>
        <v>0</v>
      </c>
      <c r="F27" s="43">
        <f t="shared" si="2"/>
        <v>1</v>
      </c>
    </row>
    <row r="28" spans="2:6" ht="18.5" x14ac:dyDescent="0.6">
      <c r="B28" s="26" t="s">
        <v>28</v>
      </c>
      <c r="C28" s="41">
        <v>220</v>
      </c>
      <c r="D28" s="41">
        <v>205</v>
      </c>
      <c r="E28" s="42">
        <f t="shared" si="1"/>
        <v>-15</v>
      </c>
      <c r="F28" s="43">
        <f t="shared" si="2"/>
        <v>0.93181818181818177</v>
      </c>
    </row>
    <row r="29" spans="2:6" ht="18.5" x14ac:dyDescent="0.6">
      <c r="B29" s="26" t="s">
        <v>29</v>
      </c>
      <c r="C29" s="41">
        <v>150</v>
      </c>
      <c r="D29" s="41">
        <v>180</v>
      </c>
      <c r="E29" s="42">
        <f t="shared" si="1"/>
        <v>30</v>
      </c>
      <c r="F29" s="43">
        <f t="shared" si="2"/>
        <v>1.2</v>
      </c>
    </row>
    <row r="30" spans="2:6" ht="18.5" x14ac:dyDescent="0.6">
      <c r="B30" s="26" t="s">
        <v>30</v>
      </c>
      <c r="C30" s="41">
        <v>0</v>
      </c>
      <c r="D30" s="41">
        <v>0</v>
      </c>
      <c r="E30" s="42">
        <f t="shared" si="1"/>
        <v>0</v>
      </c>
      <c r="F30" s="43">
        <f t="shared" si="2"/>
        <v>0</v>
      </c>
    </row>
    <row r="31" spans="2:6" ht="18.5" x14ac:dyDescent="0.6">
      <c r="B31" s="44" t="s">
        <v>31</v>
      </c>
      <c r="C31" s="45">
        <f>SUM(C24:C30)</f>
        <v>4920</v>
      </c>
      <c r="D31" s="45">
        <f>SUM(D24:D30)</f>
        <v>4935</v>
      </c>
      <c r="E31" s="46">
        <f t="shared" si="1"/>
        <v>15</v>
      </c>
      <c r="F31" s="47">
        <f t="shared" si="2"/>
        <v>1.0030487804878048</v>
      </c>
    </row>
    <row r="32" spans="2:6" ht="18.5" x14ac:dyDescent="0.6">
      <c r="B32" s="5"/>
      <c r="C32" s="5"/>
      <c r="D32" s="5"/>
      <c r="E32" s="5"/>
      <c r="F32" s="5"/>
    </row>
    <row r="33" spans="2:6" ht="22.5" x14ac:dyDescent="0.75">
      <c r="B33" s="48" t="s">
        <v>32</v>
      </c>
      <c r="C33" s="49"/>
      <c r="D33" s="49"/>
      <c r="E33" s="49"/>
      <c r="F33" s="49"/>
    </row>
    <row r="34" spans="2:6" ht="16.5" x14ac:dyDescent="0.55000000000000004">
      <c r="B34" s="50" t="s">
        <v>22</v>
      </c>
      <c r="C34" s="51" t="s">
        <v>13</v>
      </c>
      <c r="D34" s="51" t="s">
        <v>14</v>
      </c>
      <c r="E34" s="51" t="s">
        <v>15</v>
      </c>
      <c r="F34" s="51" t="s">
        <v>23</v>
      </c>
    </row>
    <row r="35" spans="2:6" ht="18.5" x14ac:dyDescent="0.6">
      <c r="B35" s="26" t="s">
        <v>33</v>
      </c>
      <c r="C35" s="41">
        <v>950</v>
      </c>
      <c r="D35" s="41">
        <v>950</v>
      </c>
      <c r="E35" s="42">
        <f t="shared" ref="E35:E41" si="3">D35-C35</f>
        <v>0</v>
      </c>
      <c r="F35" s="43">
        <f t="shared" ref="F35:F41" si="4">IFERROR(D35/C35,0)</f>
        <v>1</v>
      </c>
    </row>
    <row r="36" spans="2:6" ht="18.5" x14ac:dyDescent="0.6">
      <c r="B36" s="26" t="s">
        <v>34</v>
      </c>
      <c r="C36" s="41">
        <v>240</v>
      </c>
      <c r="D36" s="41">
        <v>240</v>
      </c>
      <c r="E36" s="42">
        <f t="shared" si="3"/>
        <v>0</v>
      </c>
      <c r="F36" s="43">
        <f t="shared" si="4"/>
        <v>1</v>
      </c>
    </row>
    <row r="37" spans="2:6" ht="18.5" x14ac:dyDescent="0.6">
      <c r="B37" s="26" t="s">
        <v>35</v>
      </c>
      <c r="C37" s="41">
        <v>110</v>
      </c>
      <c r="D37" s="41">
        <v>110</v>
      </c>
      <c r="E37" s="42">
        <f t="shared" si="3"/>
        <v>0</v>
      </c>
      <c r="F37" s="43">
        <f t="shared" si="4"/>
        <v>1</v>
      </c>
    </row>
    <row r="38" spans="2:6" ht="18.5" x14ac:dyDescent="0.6">
      <c r="B38" s="26" t="s">
        <v>36</v>
      </c>
      <c r="C38" s="41">
        <v>210</v>
      </c>
      <c r="D38" s="41">
        <v>228</v>
      </c>
      <c r="E38" s="42">
        <f t="shared" si="3"/>
        <v>18</v>
      </c>
      <c r="F38" s="43">
        <f t="shared" si="4"/>
        <v>1.0857142857142856</v>
      </c>
    </row>
    <row r="39" spans="2:6" ht="18.5" x14ac:dyDescent="0.6">
      <c r="B39" s="26" t="s">
        <v>37</v>
      </c>
      <c r="C39" s="41">
        <v>120</v>
      </c>
      <c r="D39" s="41">
        <v>85</v>
      </c>
      <c r="E39" s="42">
        <f t="shared" si="3"/>
        <v>-35</v>
      </c>
      <c r="F39" s="43">
        <f t="shared" si="4"/>
        <v>0.70833333333333337</v>
      </c>
    </row>
    <row r="40" spans="2:6" ht="18.5" x14ac:dyDescent="0.6">
      <c r="B40" s="26" t="s">
        <v>38</v>
      </c>
      <c r="C40" s="41">
        <v>60</v>
      </c>
      <c r="D40" s="41">
        <v>60</v>
      </c>
      <c r="E40" s="42">
        <f t="shared" si="3"/>
        <v>0</v>
      </c>
      <c r="F40" s="43">
        <f t="shared" si="4"/>
        <v>1</v>
      </c>
    </row>
    <row r="41" spans="2:6" ht="18.5" x14ac:dyDescent="0.6">
      <c r="B41" s="52" t="s">
        <v>39</v>
      </c>
      <c r="C41" s="53">
        <f>SUM(C35:C40)</f>
        <v>1690</v>
      </c>
      <c r="D41" s="53">
        <f>SUM(D35:D40)</f>
        <v>1673</v>
      </c>
      <c r="E41" s="54">
        <f t="shared" si="3"/>
        <v>-17</v>
      </c>
      <c r="F41" s="55">
        <f t="shared" si="4"/>
        <v>0.98994082840236686</v>
      </c>
    </row>
    <row r="42" spans="2:6" ht="18.5" x14ac:dyDescent="0.6">
      <c r="B42" s="5"/>
      <c r="C42" s="5"/>
      <c r="D42" s="5"/>
      <c r="E42" s="5"/>
      <c r="F42" s="5"/>
    </row>
    <row r="43" spans="2:6" ht="22.5" x14ac:dyDescent="0.75">
      <c r="B43" s="56" t="s">
        <v>40</v>
      </c>
      <c r="C43" s="57"/>
      <c r="D43" s="57"/>
      <c r="E43" s="57"/>
      <c r="F43" s="57"/>
    </row>
    <row r="44" spans="2:6" ht="16.5" x14ac:dyDescent="0.55000000000000004">
      <c r="B44" s="58" t="s">
        <v>22</v>
      </c>
      <c r="C44" s="59" t="s">
        <v>13</v>
      </c>
      <c r="D44" s="59" t="s">
        <v>14</v>
      </c>
      <c r="E44" s="59" t="s">
        <v>15</v>
      </c>
      <c r="F44" s="59" t="s">
        <v>23</v>
      </c>
    </row>
    <row r="45" spans="2:6" ht="18.5" x14ac:dyDescent="0.6">
      <c r="B45" s="26" t="s">
        <v>41</v>
      </c>
      <c r="C45" s="41">
        <v>175</v>
      </c>
      <c r="D45" s="41">
        <v>175</v>
      </c>
      <c r="E45" s="42">
        <f t="shared" ref="E45:E51" si="5">D45-C45</f>
        <v>0</v>
      </c>
      <c r="F45" s="43">
        <f t="shared" ref="F45:F51" si="6">IFERROR(D45/C45,0)</f>
        <v>1</v>
      </c>
    </row>
    <row r="46" spans="2:6" ht="18.5" x14ac:dyDescent="0.6">
      <c r="B46" s="26" t="s">
        <v>42</v>
      </c>
      <c r="C46" s="41">
        <v>165</v>
      </c>
      <c r="D46" s="41">
        <v>165</v>
      </c>
      <c r="E46" s="42">
        <f t="shared" si="5"/>
        <v>0</v>
      </c>
      <c r="F46" s="43">
        <f t="shared" si="6"/>
        <v>1</v>
      </c>
    </row>
    <row r="47" spans="2:6" ht="18.5" x14ac:dyDescent="0.6">
      <c r="B47" s="26" t="s">
        <v>43</v>
      </c>
      <c r="C47" s="41">
        <v>120</v>
      </c>
      <c r="D47" s="41">
        <v>138</v>
      </c>
      <c r="E47" s="42">
        <f t="shared" si="5"/>
        <v>18</v>
      </c>
      <c r="F47" s="43">
        <f t="shared" si="6"/>
        <v>1.1499999999999999</v>
      </c>
    </row>
    <row r="48" spans="2:6" ht="18.5" x14ac:dyDescent="0.6">
      <c r="B48" s="26" t="s">
        <v>44</v>
      </c>
      <c r="C48" s="41">
        <v>80</v>
      </c>
      <c r="D48" s="41">
        <v>95</v>
      </c>
      <c r="E48" s="42">
        <f t="shared" si="5"/>
        <v>15</v>
      </c>
      <c r="F48" s="43">
        <f t="shared" si="6"/>
        <v>1.1875</v>
      </c>
    </row>
    <row r="49" spans="2:6" ht="18.5" x14ac:dyDescent="0.6">
      <c r="B49" s="26" t="s">
        <v>45</v>
      </c>
      <c r="C49" s="41">
        <v>70</v>
      </c>
      <c r="D49" s="41">
        <v>70</v>
      </c>
      <c r="E49" s="42">
        <f t="shared" si="5"/>
        <v>0</v>
      </c>
      <c r="F49" s="43">
        <f t="shared" si="6"/>
        <v>1</v>
      </c>
    </row>
    <row r="50" spans="2:6" ht="18.5" x14ac:dyDescent="0.6">
      <c r="B50" s="26" t="s">
        <v>46</v>
      </c>
      <c r="C50" s="41">
        <v>150</v>
      </c>
      <c r="D50" s="41">
        <v>150</v>
      </c>
      <c r="E50" s="42">
        <f t="shared" si="5"/>
        <v>0</v>
      </c>
      <c r="F50" s="43">
        <f t="shared" si="6"/>
        <v>1</v>
      </c>
    </row>
    <row r="51" spans="2:6" ht="18.5" x14ac:dyDescent="0.6">
      <c r="B51" s="60" t="s">
        <v>47</v>
      </c>
      <c r="C51" s="61">
        <f>SUM(C45:C50)</f>
        <v>760</v>
      </c>
      <c r="D51" s="61">
        <f>SUM(D45:D50)</f>
        <v>793</v>
      </c>
      <c r="E51" s="62">
        <f t="shared" si="5"/>
        <v>33</v>
      </c>
      <c r="F51" s="63">
        <f t="shared" si="6"/>
        <v>1.043421052631579</v>
      </c>
    </row>
    <row r="52" spans="2:6" ht="18.5" x14ac:dyDescent="0.6">
      <c r="B52" s="5"/>
      <c r="C52" s="5"/>
      <c r="D52" s="5"/>
      <c r="E52" s="5"/>
      <c r="F52" s="5"/>
    </row>
    <row r="53" spans="2:6" ht="22.5" x14ac:dyDescent="0.75">
      <c r="B53" s="64" t="s">
        <v>48</v>
      </c>
      <c r="C53" s="65"/>
      <c r="D53" s="65"/>
      <c r="E53" s="65"/>
      <c r="F53" s="65"/>
    </row>
    <row r="54" spans="2:6" ht="16.5" x14ac:dyDescent="0.55000000000000004">
      <c r="B54" s="66" t="s">
        <v>22</v>
      </c>
      <c r="C54" s="67" t="s">
        <v>13</v>
      </c>
      <c r="D54" s="67" t="s">
        <v>14</v>
      </c>
      <c r="E54" s="67" t="s">
        <v>15</v>
      </c>
      <c r="F54" s="67" t="s">
        <v>23</v>
      </c>
    </row>
    <row r="55" spans="2:6" ht="18.5" x14ac:dyDescent="0.6">
      <c r="B55" s="26" t="s">
        <v>49</v>
      </c>
      <c r="C55" s="41">
        <v>480</v>
      </c>
      <c r="D55" s="41">
        <v>505</v>
      </c>
      <c r="E55" s="42">
        <f t="shared" ref="E55:E60" si="7">D55-C55</f>
        <v>25</v>
      </c>
      <c r="F55" s="43">
        <f t="shared" ref="F55:F60" si="8">IFERROR(D55/C55,0)</f>
        <v>1.0520833333333333</v>
      </c>
    </row>
    <row r="56" spans="2:6" ht="18.5" x14ac:dyDescent="0.6">
      <c r="B56" s="26" t="s">
        <v>50</v>
      </c>
      <c r="C56" s="41">
        <v>140</v>
      </c>
      <c r="D56" s="41">
        <v>125</v>
      </c>
      <c r="E56" s="42">
        <f t="shared" si="7"/>
        <v>-15</v>
      </c>
      <c r="F56" s="43">
        <f t="shared" si="8"/>
        <v>0.8928571428571429</v>
      </c>
    </row>
    <row r="57" spans="2:6" ht="18.5" x14ac:dyDescent="0.6">
      <c r="B57" s="26" t="s">
        <v>51</v>
      </c>
      <c r="C57" s="41">
        <v>110</v>
      </c>
      <c r="D57" s="41">
        <v>110</v>
      </c>
      <c r="E57" s="42">
        <f t="shared" si="7"/>
        <v>0</v>
      </c>
      <c r="F57" s="43">
        <f t="shared" si="8"/>
        <v>1</v>
      </c>
    </row>
    <row r="58" spans="2:6" ht="18.5" x14ac:dyDescent="0.6">
      <c r="B58" s="26" t="s">
        <v>52</v>
      </c>
      <c r="C58" s="41">
        <v>60</v>
      </c>
      <c r="D58" s="41">
        <v>55</v>
      </c>
      <c r="E58" s="42">
        <f t="shared" si="7"/>
        <v>-5</v>
      </c>
      <c r="F58" s="43">
        <f t="shared" si="8"/>
        <v>0.91666666666666663</v>
      </c>
    </row>
    <row r="59" spans="2:6" ht="18.5" x14ac:dyDescent="0.6">
      <c r="B59" s="26" t="s">
        <v>53</v>
      </c>
      <c r="C59" s="41">
        <v>50</v>
      </c>
      <c r="D59" s="41">
        <v>40</v>
      </c>
      <c r="E59" s="42">
        <f t="shared" si="7"/>
        <v>-10</v>
      </c>
      <c r="F59" s="43">
        <f t="shared" si="8"/>
        <v>0.8</v>
      </c>
    </row>
    <row r="60" spans="2:6" ht="18.5" x14ac:dyDescent="0.6">
      <c r="B60" s="68" t="s">
        <v>54</v>
      </c>
      <c r="C60" s="69">
        <f>SUM(C55:C59)</f>
        <v>840</v>
      </c>
      <c r="D60" s="69">
        <f>SUM(D55:D59)</f>
        <v>835</v>
      </c>
      <c r="E60" s="70">
        <f t="shared" si="7"/>
        <v>-5</v>
      </c>
      <c r="F60" s="71">
        <f t="shared" si="8"/>
        <v>0.99404761904761907</v>
      </c>
    </row>
    <row r="61" spans="2:6" ht="18.5" x14ac:dyDescent="0.6">
      <c r="B61" s="5"/>
      <c r="C61" s="5"/>
      <c r="D61" s="5"/>
      <c r="E61" s="5"/>
      <c r="F61" s="5"/>
    </row>
    <row r="62" spans="2:6" ht="18.5" x14ac:dyDescent="0.6">
      <c r="B62" s="5"/>
      <c r="C62" s="5"/>
      <c r="D62" s="5"/>
      <c r="E62" s="5"/>
      <c r="F62" s="5"/>
    </row>
    <row r="63" spans="2:6" ht="22.5" x14ac:dyDescent="0.75">
      <c r="B63" s="72" t="s">
        <v>55</v>
      </c>
      <c r="C63" s="73"/>
      <c r="D63" s="73"/>
      <c r="E63" s="73"/>
      <c r="F63" s="73"/>
    </row>
    <row r="64" spans="2:6" ht="16.5" x14ac:dyDescent="0.55000000000000004">
      <c r="B64" s="74" t="s">
        <v>22</v>
      </c>
      <c r="C64" s="75" t="s">
        <v>13</v>
      </c>
      <c r="D64" s="75" t="s">
        <v>14</v>
      </c>
      <c r="E64" s="75" t="s">
        <v>15</v>
      </c>
      <c r="F64" s="75" t="s">
        <v>23</v>
      </c>
    </row>
    <row r="65" spans="2:6" ht="18.5" x14ac:dyDescent="0.6">
      <c r="B65" s="26" t="s">
        <v>56</v>
      </c>
      <c r="C65" s="41">
        <v>130</v>
      </c>
      <c r="D65" s="41">
        <v>155</v>
      </c>
      <c r="E65" s="42">
        <f t="shared" ref="E65:E71" si="9">D65-C65</f>
        <v>25</v>
      </c>
      <c r="F65" s="43">
        <f t="shared" ref="F65:F71" si="10">IFERROR(D65/C65,0)</f>
        <v>1.1923076923076923</v>
      </c>
    </row>
    <row r="66" spans="2:6" ht="18.5" x14ac:dyDescent="0.6">
      <c r="B66" s="26" t="s">
        <v>57</v>
      </c>
      <c r="C66" s="41">
        <v>200</v>
      </c>
      <c r="D66" s="41">
        <v>180</v>
      </c>
      <c r="E66" s="42">
        <f t="shared" si="9"/>
        <v>-20</v>
      </c>
      <c r="F66" s="43">
        <f t="shared" si="10"/>
        <v>0.9</v>
      </c>
    </row>
    <row r="67" spans="2:6" ht="18.5" x14ac:dyDescent="0.6">
      <c r="B67" s="26" t="s">
        <v>58</v>
      </c>
      <c r="C67" s="41">
        <v>120</v>
      </c>
      <c r="D67" s="41">
        <v>140</v>
      </c>
      <c r="E67" s="42">
        <f t="shared" si="9"/>
        <v>20</v>
      </c>
      <c r="F67" s="43">
        <f t="shared" si="10"/>
        <v>1.1666666666666667</v>
      </c>
    </row>
    <row r="68" spans="2:6" ht="18.5" x14ac:dyDescent="0.6">
      <c r="B68" s="26" t="s">
        <v>59</v>
      </c>
      <c r="C68" s="41">
        <v>70</v>
      </c>
      <c r="D68" s="41">
        <v>70</v>
      </c>
      <c r="E68" s="42">
        <f t="shared" si="9"/>
        <v>0</v>
      </c>
      <c r="F68" s="43">
        <f t="shared" si="10"/>
        <v>1</v>
      </c>
    </row>
    <row r="69" spans="2:6" ht="18.5" x14ac:dyDescent="0.6">
      <c r="B69" s="26" t="s">
        <v>60</v>
      </c>
      <c r="C69" s="41">
        <v>100</v>
      </c>
      <c r="D69" s="41">
        <v>100</v>
      </c>
      <c r="E69" s="42">
        <f t="shared" si="9"/>
        <v>0</v>
      </c>
      <c r="F69" s="43">
        <f t="shared" si="10"/>
        <v>1</v>
      </c>
    </row>
    <row r="70" spans="2:6" ht="18.5" x14ac:dyDescent="0.6">
      <c r="B70" s="26" t="s">
        <v>61</v>
      </c>
      <c r="C70" s="41">
        <v>35</v>
      </c>
      <c r="D70" s="41">
        <v>35</v>
      </c>
      <c r="E70" s="42">
        <f t="shared" si="9"/>
        <v>0</v>
      </c>
      <c r="F70" s="43">
        <f t="shared" si="10"/>
        <v>1</v>
      </c>
    </row>
    <row r="71" spans="2:6" ht="18.5" x14ac:dyDescent="0.6">
      <c r="B71" s="76" t="s">
        <v>62</v>
      </c>
      <c r="C71" s="77">
        <f>SUM(C65:C70)</f>
        <v>655</v>
      </c>
      <c r="D71" s="77">
        <f>SUM(D65:D70)</f>
        <v>680</v>
      </c>
      <c r="E71" s="78">
        <f t="shared" si="9"/>
        <v>25</v>
      </c>
      <c r="F71" s="79">
        <f t="shared" si="10"/>
        <v>1.0381679389312977</v>
      </c>
    </row>
    <row r="72" spans="2:6" ht="18.5" x14ac:dyDescent="0.6">
      <c r="B72" s="5"/>
      <c r="C72" s="5"/>
      <c r="D72" s="5"/>
      <c r="E72" s="5"/>
      <c r="F72" s="5"/>
    </row>
    <row r="73" spans="2:6" ht="25" customHeight="1" x14ac:dyDescent="0.6">
      <c r="B73" s="80" t="s">
        <v>63</v>
      </c>
      <c r="C73" s="8"/>
      <c r="D73" s="8"/>
      <c r="E73" s="8"/>
      <c r="F73" s="8"/>
    </row>
    <row r="74" spans="2:6" ht="25" customHeight="1" x14ac:dyDescent="0.25">
      <c r="B74" s="81" t="s">
        <v>64</v>
      </c>
      <c r="C74" s="82"/>
      <c r="D74" s="82"/>
      <c r="E74" s="82"/>
      <c r="F74" s="82"/>
    </row>
    <row r="75" spans="2:6" x14ac:dyDescent="0.25">
      <c r="B75" s="14"/>
      <c r="C75" s="14"/>
      <c r="D75" s="14"/>
      <c r="E75" s="14"/>
      <c r="F75" s="14"/>
    </row>
    <row r="76" spans="2:6" x14ac:dyDescent="0.25">
      <c r="B76" s="14"/>
      <c r="C76" s="14"/>
      <c r="D76" s="14"/>
      <c r="E76" s="14"/>
      <c r="F76" s="14"/>
    </row>
    <row r="77" spans="2:6" x14ac:dyDescent="0.25">
      <c r="B77" s="14"/>
      <c r="C77" s="14"/>
      <c r="D77" s="14"/>
      <c r="E77" s="14"/>
      <c r="F77" s="14"/>
    </row>
    <row r="78" spans="2:6" x14ac:dyDescent="0.25">
      <c r="B78" s="14"/>
      <c r="C78" s="14"/>
      <c r="D78" s="14"/>
      <c r="E78" s="14"/>
      <c r="F78" s="14"/>
    </row>
    <row r="79" spans="2:6" x14ac:dyDescent="0.25">
      <c r="B79" s="14"/>
      <c r="C79" s="14"/>
      <c r="D79" s="14"/>
      <c r="E79" s="14"/>
      <c r="F79" s="14"/>
    </row>
    <row r="80" spans="2:6" ht="25" customHeight="1" x14ac:dyDescent="0.25">
      <c r="B80" s="122" t="s">
        <v>65</v>
      </c>
      <c r="C80" s="123"/>
      <c r="D80" s="123"/>
      <c r="E80" s="123"/>
      <c r="F80" s="83"/>
    </row>
    <row r="81" spans="2:6" x14ac:dyDescent="0.25">
      <c r="B81" s="84"/>
      <c r="C81" s="14"/>
      <c r="D81" s="14"/>
      <c r="E81" s="14"/>
      <c r="F81" s="83"/>
    </row>
    <row r="82" spans="2:6" ht="33" customHeight="1" x14ac:dyDescent="0.25">
      <c r="B82" s="119" t="s">
        <v>66</v>
      </c>
      <c r="C82" s="124"/>
      <c r="D82" s="124"/>
      <c r="E82" s="124"/>
      <c r="F82" s="83"/>
    </row>
    <row r="83" spans="2:6" ht="33" customHeight="1" x14ac:dyDescent="0.25">
      <c r="B83" s="119" t="s">
        <v>67</v>
      </c>
      <c r="C83" s="124"/>
      <c r="D83" s="124"/>
      <c r="E83" s="124"/>
      <c r="F83" s="83"/>
    </row>
    <row r="84" spans="2:6" ht="33" customHeight="1" x14ac:dyDescent="0.25">
      <c r="B84" s="119" t="s">
        <v>68</v>
      </c>
      <c r="C84" s="124"/>
      <c r="D84" s="124"/>
      <c r="E84" s="124"/>
      <c r="F84" s="83"/>
    </row>
    <row r="85" spans="2:6" ht="33" customHeight="1" x14ac:dyDescent="0.25">
      <c r="B85" s="119" t="s">
        <v>69</v>
      </c>
      <c r="C85" s="118"/>
      <c r="D85" s="118"/>
      <c r="E85" s="118"/>
      <c r="F85" s="83"/>
    </row>
    <row r="86" spans="2:6" ht="33" customHeight="1" x14ac:dyDescent="0.25">
      <c r="B86" s="119" t="s">
        <v>70</v>
      </c>
      <c r="C86" s="118"/>
      <c r="D86" s="118"/>
      <c r="E86" s="118"/>
      <c r="F86" s="83"/>
    </row>
    <row r="87" spans="2:6" x14ac:dyDescent="0.25">
      <c r="B87" s="84"/>
      <c r="C87" s="14"/>
      <c r="D87" s="14"/>
      <c r="E87" s="14"/>
      <c r="F87" s="83"/>
    </row>
    <row r="88" spans="2:6" ht="25" customHeight="1" x14ac:dyDescent="0.25">
      <c r="B88" s="117" t="s">
        <v>71</v>
      </c>
      <c r="C88" s="118"/>
      <c r="D88" s="118"/>
      <c r="E88" s="118"/>
      <c r="F88" s="83"/>
    </row>
    <row r="89" spans="2:6" ht="33" customHeight="1" x14ac:dyDescent="0.25">
      <c r="B89" s="119" t="s">
        <v>72</v>
      </c>
      <c r="C89" s="118"/>
      <c r="D89" s="118"/>
      <c r="E89" s="118"/>
      <c r="F89" s="83"/>
    </row>
    <row r="90" spans="2:6" ht="20" customHeight="1" x14ac:dyDescent="0.25">
      <c r="B90" s="119" t="s">
        <v>73</v>
      </c>
      <c r="C90" s="118"/>
      <c r="D90" s="118"/>
      <c r="E90" s="118"/>
      <c r="F90" s="83"/>
    </row>
    <row r="91" spans="2:6" ht="20" customHeight="1" x14ac:dyDescent="0.25">
      <c r="B91" s="120" t="s">
        <v>74</v>
      </c>
      <c r="C91" s="121"/>
      <c r="D91" s="121"/>
      <c r="E91" s="121"/>
      <c r="F91" s="83"/>
    </row>
  </sheetData>
  <sheetProtection algorithmName="SHA-512" hashValue="+9RtMyOUfnK7nFw8dXI/FZfGfYiD6b+jumGghojUajb4fE9Y/6qXhxPKaU+rLC3Cg7SDLP+HR1qJdzZsADgmzA==" saltValue="mS7UZ2yKedgK8Z2CbyTQeA==" spinCount="100000" sheet="1" objects="1" scenarios="1"/>
  <mergeCells count="10">
    <mergeCell ref="B88:E88"/>
    <mergeCell ref="B89:E89"/>
    <mergeCell ref="B90:E90"/>
    <mergeCell ref="B91:E91"/>
    <mergeCell ref="B80:E80"/>
    <mergeCell ref="B82:E82"/>
    <mergeCell ref="B83:E83"/>
    <mergeCell ref="B84:E84"/>
    <mergeCell ref="B85:E85"/>
    <mergeCell ref="B86:E86"/>
  </mergeCells>
  <hyperlinks>
    <hyperlink ref="B74" r:id="rId1" tooltip="Upgrade to the Pro version" xr:uid="{01E2FC65-761C-40A3-804D-FEAB22C9D61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D099-01AF-47A1-AB1F-5638E94B6FA5}">
  <sheetPr codeName="Sheet31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6" t="s">
        <v>75</v>
      </c>
      <c r="C2" s="126"/>
      <c r="D2" s="126"/>
      <c r="E2" s="126"/>
      <c r="F2" s="126"/>
      <c r="G2" s="126"/>
      <c r="H2" s="126"/>
      <c r="I2" s="126"/>
      <c r="J2" s="126"/>
    </row>
    <row r="3" spans="2:10" x14ac:dyDescent="0.25"/>
    <row r="4" spans="2:10" ht="25" customHeight="1" x14ac:dyDescent="0.3">
      <c r="B4" s="85" t="s">
        <v>76</v>
      </c>
      <c r="C4" s="86" t="s">
        <v>77</v>
      </c>
      <c r="D4" s="87" t="s">
        <v>78</v>
      </c>
      <c r="F4" s="88"/>
      <c r="G4" s="88"/>
      <c r="H4" s="88"/>
      <c r="I4" s="88"/>
      <c r="J4" s="88"/>
    </row>
    <row r="5" spans="2:10" ht="16" customHeight="1" x14ac:dyDescent="0.25">
      <c r="B5" s="127" t="s">
        <v>79</v>
      </c>
      <c r="C5" s="127"/>
      <c r="D5" s="127"/>
      <c r="F5" s="88"/>
      <c r="G5" s="88"/>
      <c r="H5" s="88"/>
      <c r="I5" s="88"/>
      <c r="J5" s="88"/>
    </row>
    <row r="6" spans="2:10" ht="17" customHeight="1" x14ac:dyDescent="0.3">
      <c r="B6" s="89" t="s">
        <v>80</v>
      </c>
      <c r="C6" s="90" t="s">
        <v>81</v>
      </c>
      <c r="D6" s="91" t="s">
        <v>82</v>
      </c>
      <c r="F6" s="88"/>
      <c r="G6" s="88"/>
      <c r="H6" s="88"/>
      <c r="I6" s="88"/>
      <c r="J6" s="88"/>
    </row>
    <row r="7" spans="2:10" ht="17" customHeight="1" x14ac:dyDescent="0.3">
      <c r="B7" s="92" t="s">
        <v>83</v>
      </c>
      <c r="C7" s="93" t="s">
        <v>81</v>
      </c>
      <c r="D7" s="91" t="s">
        <v>82</v>
      </c>
      <c r="F7" s="88"/>
      <c r="G7" s="88"/>
      <c r="H7" s="88"/>
      <c r="I7" s="88"/>
      <c r="J7" s="88"/>
    </row>
    <row r="8" spans="2:10" ht="17" customHeight="1" x14ac:dyDescent="0.3">
      <c r="B8" s="89" t="s">
        <v>84</v>
      </c>
      <c r="C8" s="90" t="s">
        <v>81</v>
      </c>
      <c r="D8" s="91" t="s">
        <v>82</v>
      </c>
      <c r="F8" s="88"/>
      <c r="G8" s="88"/>
      <c r="H8" s="88"/>
      <c r="I8" s="88"/>
      <c r="J8" s="88"/>
    </row>
    <row r="9" spans="2:10" ht="17" customHeight="1" x14ac:dyDescent="0.3">
      <c r="B9" s="94" t="s">
        <v>85</v>
      </c>
      <c r="C9" s="93" t="s">
        <v>81</v>
      </c>
      <c r="D9" s="91" t="s">
        <v>82</v>
      </c>
      <c r="F9" s="88"/>
      <c r="G9" s="88"/>
      <c r="H9" s="88"/>
      <c r="I9" s="88"/>
      <c r="J9" s="88"/>
    </row>
    <row r="10" spans="2:10" ht="16" customHeight="1" x14ac:dyDescent="0.25">
      <c r="B10" s="127" t="s">
        <v>86</v>
      </c>
      <c r="C10" s="128"/>
      <c r="D10" s="128"/>
      <c r="F10" s="88"/>
      <c r="G10" s="88"/>
      <c r="H10" s="88"/>
      <c r="I10" s="88"/>
      <c r="J10" s="88"/>
    </row>
    <row r="11" spans="2:10" ht="17" customHeight="1" x14ac:dyDescent="0.3">
      <c r="B11" s="89" t="s">
        <v>87</v>
      </c>
      <c r="C11" s="95" t="s">
        <v>82</v>
      </c>
      <c r="D11" s="91" t="s">
        <v>82</v>
      </c>
      <c r="F11" s="88"/>
      <c r="G11" s="88"/>
      <c r="H11" s="88"/>
      <c r="I11" s="88"/>
      <c r="J11" s="88"/>
    </row>
    <row r="12" spans="2:10" ht="17" customHeight="1" x14ac:dyDescent="0.3">
      <c r="B12" s="92" t="s">
        <v>88</v>
      </c>
      <c r="C12" s="96" t="s">
        <v>82</v>
      </c>
      <c r="D12" s="91" t="s">
        <v>82</v>
      </c>
      <c r="F12" s="88"/>
      <c r="G12" s="88"/>
      <c r="H12" s="88"/>
      <c r="I12" s="88"/>
      <c r="J12" s="88"/>
    </row>
    <row r="13" spans="2:10" ht="17" customHeight="1" x14ac:dyDescent="0.3">
      <c r="B13" s="97" t="s">
        <v>89</v>
      </c>
      <c r="C13" s="95" t="s">
        <v>82</v>
      </c>
      <c r="D13" s="91" t="s">
        <v>82</v>
      </c>
      <c r="F13" s="88"/>
      <c r="G13" s="88"/>
      <c r="H13" s="88"/>
      <c r="I13" s="88"/>
      <c r="J13" s="88"/>
    </row>
    <row r="14" spans="2:10" ht="16" customHeight="1" x14ac:dyDescent="0.25">
      <c r="B14" s="127" t="s">
        <v>90</v>
      </c>
      <c r="C14" s="129"/>
      <c r="D14" s="129"/>
      <c r="F14" s="88"/>
      <c r="G14" s="88"/>
      <c r="H14" s="88"/>
      <c r="I14" s="88"/>
      <c r="J14" s="88"/>
    </row>
    <row r="15" spans="2:10" ht="17" customHeight="1" x14ac:dyDescent="0.3">
      <c r="B15" s="89" t="s">
        <v>91</v>
      </c>
      <c r="C15" s="95" t="s">
        <v>82</v>
      </c>
      <c r="D15" s="91" t="s">
        <v>82</v>
      </c>
      <c r="F15" s="88"/>
      <c r="G15" s="88"/>
      <c r="H15" s="88"/>
      <c r="I15" s="88"/>
      <c r="J15" s="88"/>
    </row>
    <row r="16" spans="2:10" ht="17" customHeight="1" x14ac:dyDescent="0.3">
      <c r="B16" s="92" t="s">
        <v>92</v>
      </c>
      <c r="C16" s="96" t="s">
        <v>82</v>
      </c>
      <c r="D16" s="91" t="s">
        <v>82</v>
      </c>
      <c r="F16" s="88"/>
      <c r="G16" s="88"/>
      <c r="H16" s="88"/>
      <c r="I16" s="88"/>
      <c r="J16" s="88"/>
    </row>
    <row r="17" spans="2:11" ht="17" customHeight="1" x14ac:dyDescent="0.3">
      <c r="B17" s="89" t="s">
        <v>93</v>
      </c>
      <c r="C17" s="95" t="s">
        <v>82</v>
      </c>
      <c r="D17" s="91" t="s">
        <v>82</v>
      </c>
      <c r="F17" s="88"/>
      <c r="G17" s="88"/>
      <c r="H17" s="88"/>
      <c r="I17" s="88"/>
      <c r="J17" s="88"/>
    </row>
    <row r="18" spans="2:11" ht="17" customHeight="1" x14ac:dyDescent="0.3">
      <c r="B18" s="92" t="s">
        <v>94</v>
      </c>
      <c r="C18" s="93" t="s">
        <v>81</v>
      </c>
      <c r="D18" s="91" t="s">
        <v>82</v>
      </c>
      <c r="F18" s="88"/>
      <c r="G18" s="88"/>
      <c r="H18" s="88"/>
      <c r="I18" s="88"/>
      <c r="J18" s="88"/>
    </row>
    <row r="19" spans="2:11" ht="17" customHeight="1" x14ac:dyDescent="0.3">
      <c r="B19" s="89" t="s">
        <v>95</v>
      </c>
      <c r="C19" s="90" t="s">
        <v>81</v>
      </c>
      <c r="D19" s="91" t="s">
        <v>82</v>
      </c>
      <c r="F19" s="88"/>
      <c r="G19" s="88"/>
      <c r="H19" s="88"/>
      <c r="I19" s="88"/>
      <c r="J19" s="88"/>
    </row>
    <row r="20" spans="2:11" ht="25" customHeight="1" x14ac:dyDescent="0.3">
      <c r="B20" s="85" t="s">
        <v>96</v>
      </c>
      <c r="C20" s="98" t="s">
        <v>97</v>
      </c>
      <c r="D20" s="99" t="s">
        <v>98</v>
      </c>
      <c r="F20" s="88"/>
      <c r="G20" s="88"/>
      <c r="H20" s="88"/>
      <c r="I20" s="88"/>
      <c r="J20" s="88"/>
    </row>
    <row r="21" spans="2:11" x14ac:dyDescent="0.25">
      <c r="F21" s="88"/>
      <c r="G21" s="88"/>
      <c r="H21" s="88"/>
      <c r="I21" s="88"/>
      <c r="J21" s="88"/>
    </row>
    <row r="22" spans="2:11" ht="24" customHeight="1" x14ac:dyDescent="0.25">
      <c r="B22" s="130" t="s">
        <v>99</v>
      </c>
      <c r="C22" s="130"/>
      <c r="D22" s="130"/>
      <c r="F22" s="88"/>
      <c r="G22" s="88"/>
      <c r="H22" s="88"/>
      <c r="I22" s="88"/>
      <c r="J22" s="88"/>
    </row>
    <row r="23" spans="2:11" ht="22" customHeight="1" x14ac:dyDescent="0.25">
      <c r="B23" s="125" t="s">
        <v>100</v>
      </c>
      <c r="C23" s="125"/>
      <c r="D23" s="125"/>
      <c r="F23" s="88"/>
      <c r="G23" s="88"/>
      <c r="H23" s="88"/>
      <c r="I23" s="88"/>
      <c r="J23" s="88"/>
    </row>
    <row r="24" spans="2:11" ht="21" customHeight="1" x14ac:dyDescent="0.25"/>
    <row r="25" spans="2:11" ht="2" customHeight="1" x14ac:dyDescent="0.25"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2:11" ht="21" customHeight="1" x14ac:dyDescent="0.25"/>
    <row r="27" spans="2:11" ht="41" customHeight="1" x14ac:dyDescent="0.25">
      <c r="B27" s="138" t="s">
        <v>101</v>
      </c>
      <c r="C27" s="139"/>
      <c r="D27" s="140"/>
      <c r="F27" s="88"/>
      <c r="G27" s="88"/>
      <c r="H27" s="88"/>
      <c r="I27" s="88"/>
      <c r="J27" s="88"/>
    </row>
    <row r="28" spans="2:11" ht="20" customHeight="1" x14ac:dyDescent="0.3">
      <c r="B28" s="141" t="s">
        <v>102</v>
      </c>
      <c r="C28" s="142"/>
      <c r="D28" s="143"/>
      <c r="F28" s="88"/>
      <c r="G28" s="88"/>
      <c r="H28" s="88"/>
      <c r="I28" s="88"/>
      <c r="J28" s="88"/>
    </row>
    <row r="29" spans="2:11" ht="33.5" customHeight="1" x14ac:dyDescent="0.25">
      <c r="B29" s="144" t="s">
        <v>103</v>
      </c>
      <c r="C29" s="145"/>
      <c r="D29" s="146"/>
      <c r="F29" s="88"/>
      <c r="G29" s="88"/>
      <c r="H29" s="88"/>
      <c r="I29" s="88"/>
      <c r="J29" s="88"/>
    </row>
    <row r="30" spans="2:11" ht="20" customHeight="1" x14ac:dyDescent="0.3">
      <c r="B30" s="147" t="s">
        <v>104</v>
      </c>
      <c r="C30" s="148"/>
      <c r="D30" s="149"/>
      <c r="F30" s="88"/>
      <c r="G30" s="88"/>
      <c r="H30" s="88"/>
      <c r="I30" s="88"/>
      <c r="J30" s="88"/>
    </row>
    <row r="31" spans="2:11" ht="20" customHeight="1" x14ac:dyDescent="0.25">
      <c r="B31" s="150" t="s">
        <v>124</v>
      </c>
      <c r="C31" s="151"/>
      <c r="D31" s="152"/>
      <c r="F31" s="88"/>
      <c r="G31" s="88"/>
      <c r="H31" s="88"/>
      <c r="I31" s="88"/>
      <c r="J31" s="88"/>
    </row>
    <row r="32" spans="2:11" ht="20" customHeight="1" x14ac:dyDescent="0.25">
      <c r="B32" s="153" t="s">
        <v>105</v>
      </c>
      <c r="C32" s="154"/>
      <c r="D32" s="155"/>
      <c r="F32" s="88"/>
      <c r="G32" s="88"/>
      <c r="H32" s="88"/>
      <c r="I32" s="88"/>
      <c r="J32" s="88"/>
    </row>
    <row r="33" spans="2:10" ht="12.5" customHeight="1" x14ac:dyDescent="0.25">
      <c r="B33" s="131" t="s">
        <v>125</v>
      </c>
      <c r="C33" s="132"/>
      <c r="D33" s="133"/>
      <c r="F33" s="88"/>
      <c r="G33" s="88"/>
      <c r="H33" s="88"/>
      <c r="I33" s="88"/>
      <c r="J33" s="88"/>
    </row>
    <row r="34" spans="2:10" ht="29.5" customHeight="1" x14ac:dyDescent="0.25">
      <c r="B34" s="134"/>
      <c r="C34" s="135"/>
      <c r="D34" s="136"/>
      <c r="F34" s="88"/>
      <c r="G34" s="88"/>
      <c r="H34" s="88"/>
      <c r="I34" s="88"/>
      <c r="J34" s="88"/>
    </row>
    <row r="35" spans="2:10" x14ac:dyDescent="0.25"/>
    <row r="36" spans="2:10" ht="2" customHeight="1" x14ac:dyDescent="0.25">
      <c r="B36" s="100"/>
      <c r="C36" s="100"/>
      <c r="D36" s="100"/>
      <c r="E36" s="100"/>
      <c r="F36" s="100"/>
      <c r="G36" s="100"/>
      <c r="H36" s="100"/>
      <c r="I36" s="100"/>
      <c r="J36" s="100"/>
    </row>
    <row r="37" spans="2:10" x14ac:dyDescent="0.25"/>
    <row r="38" spans="2:10" x14ac:dyDescent="0.25">
      <c r="B38" s="137" t="s">
        <v>106</v>
      </c>
      <c r="C38" s="137"/>
      <c r="D38" s="137"/>
      <c r="E38" s="137"/>
      <c r="F38" s="137"/>
      <c r="G38" s="137"/>
      <c r="H38" s="137"/>
      <c r="I38" s="137"/>
      <c r="J38" s="137"/>
    </row>
    <row r="39" spans="2:10" x14ac:dyDescent="0.25">
      <c r="B39" s="137"/>
      <c r="C39" s="137"/>
      <c r="D39" s="137"/>
      <c r="E39" s="137"/>
      <c r="F39" s="137"/>
      <c r="G39" s="137"/>
      <c r="H39" s="137"/>
      <c r="I39" s="137"/>
      <c r="J39" s="13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iXE3bcTDvK8BqUxYf2pDXjJG6Ljbgtxv8uOjQ+trWytCoe3aeayH3a+sYLe48zYYAe7Yw35ndLlr+00R1yHDRw==" saltValue="cqeXvEd/WFpInjHqJXRxF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3E054BE4-87E3-4207-8135-941FA6BF4C23}"/>
    <hyperlink ref="B33" r:id="rId2" xr:uid="{17111DC0-6708-4F64-A938-828B07CC6B3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1D9D-2D87-4BDE-82E0-01DDE5DECFE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101" hidden="1" customWidth="1"/>
    <col min="2" max="14" width="9.1796875" style="101" customWidth="1"/>
    <col min="15" max="15" width="2.6328125" style="101" hidden="1" customWidth="1"/>
    <col min="16" max="16384" width="5" style="101" hidden="1"/>
  </cols>
  <sheetData>
    <row r="1" spans="2:14" ht="14" hidden="1" x14ac:dyDescent="0.3"/>
    <row r="2" spans="2:14" ht="50.15" customHeight="1" x14ac:dyDescent="0.6">
      <c r="B2" s="102"/>
      <c r="C2" s="157" t="s">
        <v>107</v>
      </c>
      <c r="D2" s="157"/>
      <c r="E2" s="157"/>
      <c r="F2" s="157"/>
      <c r="G2" s="157"/>
      <c r="H2" s="157"/>
      <c r="I2" s="157"/>
      <c r="J2" s="158"/>
      <c r="K2" s="158"/>
      <c r="L2" s="158"/>
      <c r="M2" s="158"/>
      <c r="N2" s="158"/>
    </row>
    <row r="3" spans="2:14" ht="7.5" hidden="1" customHeight="1" x14ac:dyDescent="0.3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2:14" ht="7.5" hidden="1" customHeigh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2:14" ht="14" x14ac:dyDescent="0.3"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2:14" ht="26" x14ac:dyDescent="0.35">
      <c r="B6" s="105">
        <v>4</v>
      </c>
      <c r="C6" s="106" t="s">
        <v>108</v>
      </c>
      <c r="D6" s="107"/>
      <c r="E6" s="107"/>
      <c r="F6" s="107"/>
      <c r="G6" s="107"/>
      <c r="H6" s="108"/>
      <c r="I6" s="107"/>
      <c r="J6" s="108"/>
      <c r="K6" s="108"/>
      <c r="L6" s="108"/>
      <c r="M6" s="108"/>
      <c r="N6" s="104"/>
    </row>
    <row r="7" spans="2:14" ht="15.75" customHeight="1" x14ac:dyDescent="0.3">
      <c r="B7" s="109"/>
      <c r="C7" s="159" t="s">
        <v>109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04"/>
    </row>
    <row r="8" spans="2:14" ht="3.75" customHeight="1" x14ac:dyDescent="0.35">
      <c r="B8" s="109"/>
      <c r="C8" s="110"/>
      <c r="D8" s="107"/>
      <c r="E8" s="107"/>
      <c r="F8" s="107"/>
      <c r="G8" s="107"/>
      <c r="H8" s="108"/>
      <c r="I8" s="107"/>
      <c r="J8" s="108"/>
      <c r="K8" s="108"/>
      <c r="L8" s="108"/>
      <c r="M8" s="108"/>
      <c r="N8" s="104"/>
    </row>
    <row r="9" spans="2:14" ht="6" customHeight="1" x14ac:dyDescent="0.3">
      <c r="B9" s="111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04"/>
    </row>
    <row r="10" spans="2:14" ht="24.75" customHeight="1" x14ac:dyDescent="0.3">
      <c r="B10" s="111">
        <v>4</v>
      </c>
      <c r="C10" s="161" t="s">
        <v>110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04"/>
    </row>
    <row r="11" spans="2:14" ht="9.75" hidden="1" customHeight="1" x14ac:dyDescent="0.35">
      <c r="B11" s="104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4"/>
    </row>
    <row r="12" spans="2:14" ht="9.75" hidden="1" customHeight="1" x14ac:dyDescent="0.35">
      <c r="B12" s="104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4"/>
    </row>
    <row r="13" spans="2:14" ht="9.75" customHeight="1" x14ac:dyDescent="0.35">
      <c r="B13" s="104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4"/>
    </row>
    <row r="14" spans="2:14" ht="24.75" customHeight="1" x14ac:dyDescent="0.35">
      <c r="B14" s="105">
        <v>4</v>
      </c>
      <c r="C14" s="112" t="s">
        <v>111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4"/>
    </row>
    <row r="15" spans="2:14" ht="24.75" customHeight="1" x14ac:dyDescent="0.35">
      <c r="B15" s="104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4"/>
    </row>
    <row r="16" spans="2:14" ht="24.75" customHeight="1" x14ac:dyDescent="0.3">
      <c r="B16" s="111">
        <v>4</v>
      </c>
      <c r="C16" s="156" t="s">
        <v>112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04"/>
    </row>
    <row r="17" spans="2:14" ht="24.75" customHeight="1" x14ac:dyDescent="0.3">
      <c r="B17" s="111">
        <v>4</v>
      </c>
      <c r="C17" s="156" t="s">
        <v>113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04"/>
    </row>
    <row r="18" spans="2:14" ht="24.75" customHeight="1" x14ac:dyDescent="0.3">
      <c r="B18" s="111">
        <v>4</v>
      </c>
      <c r="C18" s="156" t="s">
        <v>114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04"/>
    </row>
    <row r="19" spans="2:14" ht="14.5" x14ac:dyDescent="0.35">
      <c r="B19" s="104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4"/>
    </row>
    <row r="20" spans="2:14" ht="24.75" customHeight="1" x14ac:dyDescent="0.35">
      <c r="B20" s="105">
        <v>4</v>
      </c>
      <c r="C20" s="112" t="s">
        <v>115</v>
      </c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4"/>
    </row>
    <row r="21" spans="2:14" ht="14.5" x14ac:dyDescent="0.35">
      <c r="B21" s="104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4"/>
    </row>
    <row r="22" spans="2:14" ht="38.5" customHeight="1" x14ac:dyDescent="0.3">
      <c r="B22" s="111">
        <v>4</v>
      </c>
      <c r="C22" s="156" t="s">
        <v>116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04"/>
    </row>
    <row r="23" spans="2:14" ht="38.25" customHeight="1" x14ac:dyDescent="0.3">
      <c r="B23" s="111">
        <v>4</v>
      </c>
      <c r="C23" s="156" t="s">
        <v>117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04"/>
    </row>
    <row r="24" spans="2:14" ht="33.75" customHeight="1" x14ac:dyDescent="0.3">
      <c r="B24" s="111">
        <v>4</v>
      </c>
      <c r="C24" s="156" t="s">
        <v>118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04"/>
    </row>
    <row r="25" spans="2:14" ht="33.75" customHeight="1" x14ac:dyDescent="0.3">
      <c r="B25" s="111">
        <v>4</v>
      </c>
      <c r="C25" s="156" t="s">
        <v>119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04"/>
    </row>
    <row r="26" spans="2:14" ht="33.75" customHeight="1" x14ac:dyDescent="0.3">
      <c r="B26" s="111">
        <v>4</v>
      </c>
      <c r="C26" s="156" t="s">
        <v>120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04"/>
    </row>
    <row r="27" spans="2:14" ht="14.5" x14ac:dyDescent="0.35">
      <c r="B27" s="113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4"/>
    </row>
    <row r="28" spans="2:14" ht="30" customHeight="1" x14ac:dyDescent="0.3">
      <c r="B28" s="114">
        <v>4</v>
      </c>
      <c r="C28" s="162" t="s">
        <v>121</v>
      </c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04"/>
    </row>
    <row r="29" spans="2:14" ht="52.5" customHeight="1" x14ac:dyDescent="0.3">
      <c r="B29" s="115">
        <v>4</v>
      </c>
      <c r="C29" s="164" t="s">
        <v>122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04"/>
    </row>
    <row r="30" spans="2:14" ht="30" customHeight="1" x14ac:dyDescent="0.3">
      <c r="B30" s="115">
        <v>4</v>
      </c>
      <c r="C30" s="165" t="s">
        <v>123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04"/>
    </row>
    <row r="31" spans="2:14" ht="14" x14ac:dyDescent="0.3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  <row r="32" spans="2:14" ht="14" x14ac:dyDescent="0.3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2:14" ht="14" x14ac:dyDescent="0.3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2:14" ht="14" x14ac:dyDescent="0.3"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  <row r="35" spans="2:14" ht="14" x14ac:dyDescent="0.3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</row>
    <row r="36" spans="2:14" ht="14" x14ac:dyDescent="0.3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7" spans="2:14" ht="14" customHeight="1" x14ac:dyDescent="0.3"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</row>
    <row r="38" spans="2:14" ht="14" customHeight="1" x14ac:dyDescent="0.3"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</row>
    <row r="39" spans="2:14" ht="14" customHeight="1" x14ac:dyDescent="0.3"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2:14" ht="14" customHeight="1" x14ac:dyDescent="0.3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Senior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2026-07-19T07:02:06Z</dcterms:created>
  <dcterms:modified xsi:type="dcterms:W3CDTF">2026-07-22T17:25:09Z</dcterms:modified>
</cp:coreProperties>
</file>