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3C4E0B47-22B1-4C9D-B102-0AB3E6E86C58}" xr6:coauthVersionLast="47" xr6:coauthVersionMax="47" xr10:uidLastSave="{00000000-0000-0000-0000-000000000000}"/>
  <bookViews>
    <workbookView xWindow="-110" yWindow="-110" windowWidth="38620" windowHeight="21100" xr2:uid="{C3B38F01-C87B-42B8-AEAF-B20EB08D3657}"/>
  </bookViews>
  <sheets>
    <sheet name="Savings Goal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2" i="1" l="1"/>
  <c r="E23" i="1"/>
  <c r="C33" i="1" s="1"/>
  <c r="D10" i="1" s="1"/>
  <c r="D23" i="1"/>
  <c r="B39" i="1" s="1"/>
  <c r="C23" i="1"/>
  <c r="H23" i="1" s="1"/>
  <c r="H20" i="1"/>
  <c r="F20" i="1"/>
  <c r="G20" i="1" s="1"/>
  <c r="H19" i="1"/>
  <c r="F19" i="1"/>
  <c r="G19" i="1" s="1"/>
  <c r="H18" i="1"/>
  <c r="G18" i="1"/>
  <c r="F18" i="1"/>
  <c r="H17" i="1"/>
  <c r="F17" i="1"/>
  <c r="G17" i="1" s="1"/>
  <c r="H16" i="1"/>
  <c r="F16" i="1"/>
  <c r="G16" i="1" s="1"/>
  <c r="H15" i="1"/>
  <c r="B41" i="1" s="1"/>
  <c r="F15" i="1"/>
  <c r="F23" i="1" s="1"/>
  <c r="C10" i="1"/>
  <c r="B10" i="1"/>
  <c r="G6" i="1"/>
  <c r="E6" i="1"/>
  <c r="C34" i="1" l="1"/>
  <c r="G15" i="1"/>
  <c r="B40" i="1"/>
  <c r="B38" i="1" l="1"/>
  <c r="E10" i="1"/>
</calcChain>
</file>

<file path=xl/sharedStrings.xml><?xml version="1.0" encoding="utf-8"?>
<sst xmlns="http://schemas.openxmlformats.org/spreadsheetml/2006/main" count="129" uniqueCount="103">
  <si>
    <t>SAVINGS GOAL BUDGET</t>
  </si>
  <si>
    <t>Set your goals, budget the month around them, and watch every goal fill up.</t>
  </si>
  <si>
    <t>MONTH</t>
  </si>
  <si>
    <t>January</t>
  </si>
  <si>
    <t>TOTAL TARGET</t>
  </si>
  <si>
    <t>SAVED SO FAR</t>
  </si>
  <si>
    <t>YEAR</t>
  </si>
  <si>
    <t>across all goals</t>
  </si>
  <si>
    <t>SAVED THIS MONTH</t>
  </si>
  <si>
    <t>AVAILABLE</t>
  </si>
  <si>
    <t>COMMITTED</t>
  </si>
  <si>
    <t>UNCOMMITTED</t>
  </si>
  <si>
    <t>income − spending</t>
  </si>
  <si>
    <t>planned into goals</t>
  </si>
  <si>
    <t>buffer left</t>
  </si>
  <si>
    <t>MY SAVINGS GOALS</t>
  </si>
  <si>
    <t>GOAL</t>
  </si>
  <si>
    <t>TARGET</t>
  </si>
  <si>
    <t>THIS MONTH</t>
  </si>
  <si>
    <t>STILL NEEDED</t>
  </si>
  <si>
    <t>MONTHS TO GO</t>
  </si>
  <si>
    <t>PROGRESS</t>
  </si>
  <si>
    <t>Emergency Fund</t>
  </si>
  <si>
    <t>Vacation / Trip</t>
  </si>
  <si>
    <t>New Laptop</t>
  </si>
  <si>
    <t>Car Down Payment</t>
  </si>
  <si>
    <t>Festival &amp; Gifts</t>
  </si>
  <si>
    <t>Home Deposit</t>
  </si>
  <si>
    <t>Priority order: fund the Emergency Fund first, then goals with the nearest deadline.</t>
  </si>
  <si>
    <t>TOTAL</t>
  </si>
  <si>
    <t>THIS MONTH'S PLAN</t>
  </si>
  <si>
    <t>ITEM</t>
  </si>
  <si>
    <t>AMOUNT</t>
  </si>
  <si>
    <t>Take-Home Income</t>
  </si>
  <si>
    <t>Fixed Bills &amp; Housing</t>
  </si>
  <si>
    <t>Everyday Spending</t>
  </si>
  <si>
    <t>Lifestyle &amp; Fun</t>
  </si>
  <si>
    <t>AVAILABLE TO SAVE</t>
  </si>
  <si>
    <t>Committed to Goals</t>
  </si>
  <si>
    <t>GOAL CHECK</t>
  </si>
  <si>
    <t>Free Savings Goal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</si>
  <si>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</si>
  <si>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</si>
  <si>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</si>
  <si>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</si>
  <si>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My Savings Goals, This Month'S Plan, Available To Save, Uncommitted, Goal Check.</t>
  </si>
  <si>
    <t>4. The totals and KPI cards update automatically as you type.</t>
  </si>
  <si>
    <t>5. Review the Goal Check panel to see if this month's plan fits.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</si>
  <si>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</si>
  <si>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</si>
  <si>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</si>
  <si>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</si>
  <si>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Savings Goal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</si>
  <si>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</si>
  <si>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</si>
  <si>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</si>
  <si>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</si>
  <si>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</si>
  <si>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</si>
  <si>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</si>
  <si>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Progress-by-goal chart</t>
  </si>
  <si>
    <t>“This month by goal” view</t>
  </si>
  <si>
    <t>Goal completion status</t>
  </si>
  <si>
    <t>PLAN &amp; TRACK</t>
  </si>
  <si>
    <t>Multiple savings goals</t>
  </si>
  <si>
    <t>Target vs saved tracking</t>
  </si>
  <si>
    <t>KPI summary cards</t>
  </si>
  <si>
    <t>BUDGET &amp; CUSTOMISE</t>
  </si>
  <si>
    <t>Monthly contributions</t>
  </si>
  <si>
    <t>Goal deadlines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</si>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</sst>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;\(&quot;$&quot;#,##0\);&quot;-&quot;"/>
    <numFmt numFmtId="166" formatCode="0.0%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b/>
      <sz val="16"/>
      <color rgb="FF3D405B"/>
      <name val="Bahnschrift"/>
      <family val="2"/>
    </font>
    <font>
      <i/>
      <sz val="8"/>
      <color rgb="FF6F767D"/>
      <name val="Aptos"/>
      <family val="2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10"/>
      <color rgb="FF000000"/>
      <name val="Josefin Sans"/>
    </font>
    <font>
      <i/>
      <sz val="9"/>
      <color rgb="FF6F767D"/>
      <name val="Aptos"/>
      <family val="2"/>
    </font>
    <font>
      <b/>
      <sz val="10"/>
      <color rgb="FF000000"/>
      <name val="Josefin Sans"/>
    </font>
    <font>
      <b/>
      <sz val="11"/>
      <color rgb="FF3D405B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6E4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EAEEEB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9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0" fontId="32" fillId="0" borderId="0"/>
  </cellStyleXfs>
  <cellXfs count="151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3" borderId="0" xfId="0" applyFill="1" applyProtection="1"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9" borderId="2" xfId="0" applyFont="1" applyFill="1" applyBorder="1" applyAlignment="1" applyProtection="1">
      <alignment horizontal="center"/>
      <protection hidden="1"/>
    </xf>
    <xf numFmtId="0" fontId="6" fillId="10" borderId="3" xfId="0" applyFont="1" applyFill="1" applyBorder="1" applyAlignment="1" applyProtection="1">
      <alignment horizontal="center"/>
      <protection hidden="1"/>
    </xf>
    <xf numFmtId="0" fontId="6" fillId="11" borderId="4" xfId="0" applyFont="1" applyFill="1" applyBorder="1" applyAlignment="1" applyProtection="1">
      <alignment horizontal="center"/>
      <protection hidden="1"/>
    </xf>
    <xf numFmtId="165" fontId="9" fillId="4" borderId="1" xfId="0" applyNumberFormat="1" applyFont="1" applyFill="1" applyBorder="1" applyAlignment="1" applyProtection="1">
      <alignment horizontal="center"/>
      <protection hidden="1"/>
    </xf>
    <xf numFmtId="165" fontId="9" fillId="4" borderId="2" xfId="0" applyNumberFormat="1" applyFont="1" applyFill="1" applyBorder="1" applyAlignment="1" applyProtection="1">
      <alignment horizontal="center"/>
      <protection hidden="1"/>
    </xf>
    <xf numFmtId="165" fontId="9" fillId="4" borderId="3" xfId="0" applyNumberFormat="1" applyFont="1" applyFill="1" applyBorder="1" applyAlignment="1" applyProtection="1">
      <alignment horizontal="center"/>
      <protection hidden="1"/>
    </xf>
    <xf numFmtId="165" fontId="9" fillId="4" borderId="4" xfId="0" applyNumberFormat="1" applyFont="1" applyFill="1" applyBorder="1" applyAlignment="1" applyProtection="1">
      <alignment horizontal="center"/>
      <protection hidden="1"/>
    </xf>
    <xf numFmtId="0" fontId="10" fillId="4" borderId="5" xfId="0" applyFont="1" applyFill="1" applyBorder="1" applyAlignment="1" applyProtection="1">
      <alignment horizontal="center"/>
      <protection hidden="1"/>
    </xf>
    <xf numFmtId="0" fontId="10" fillId="4" borderId="6" xfId="0" applyFont="1" applyFill="1" applyBorder="1" applyAlignment="1" applyProtection="1">
      <alignment horizontal="center"/>
      <protection hidden="1"/>
    </xf>
    <xf numFmtId="0" fontId="10" fillId="4" borderId="7" xfId="0" applyFont="1" applyFill="1" applyBorder="1" applyAlignment="1" applyProtection="1">
      <alignment horizontal="center"/>
      <protection hidden="1"/>
    </xf>
    <xf numFmtId="0" fontId="10" fillId="4" borderId="8" xfId="0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12" fillId="7" borderId="9" xfId="0" applyFont="1" applyFill="1" applyBorder="1" applyAlignment="1" applyProtection="1">
      <alignment horizontal="left"/>
      <protection hidden="1"/>
    </xf>
    <xf numFmtId="0" fontId="12" fillId="7" borderId="9" xfId="0" applyFont="1" applyFill="1" applyBorder="1" applyAlignment="1" applyProtection="1">
      <alignment horizontal="center"/>
      <protection hidden="1"/>
    </xf>
    <xf numFmtId="0" fontId="13" fillId="0" borderId="9" xfId="0" applyFont="1" applyBorder="1" applyAlignment="1" applyProtection="1">
      <alignment horizontal="left"/>
      <protection locked="0"/>
    </xf>
    <xf numFmtId="164" fontId="14" fillId="0" borderId="9" xfId="0" applyNumberFormat="1" applyFont="1" applyBorder="1" applyAlignment="1" applyProtection="1">
      <alignment horizontal="center"/>
      <protection locked="0"/>
    </xf>
    <xf numFmtId="164" fontId="15" fillId="12" borderId="9" xfId="0" applyNumberFormat="1" applyFont="1" applyFill="1" applyBorder="1" applyAlignment="1" applyProtection="1">
      <alignment horizontal="center"/>
      <protection hidden="1"/>
    </xf>
    <xf numFmtId="1" fontId="15" fillId="12" borderId="9" xfId="0" applyNumberFormat="1" applyFont="1" applyFill="1" applyBorder="1" applyAlignment="1" applyProtection="1">
      <alignment horizontal="center"/>
      <protection hidden="1"/>
    </xf>
    <xf numFmtId="166" fontId="15" fillId="12" borderId="9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7" borderId="9" xfId="0" applyFont="1" applyFill="1" applyBorder="1" applyProtection="1">
      <protection hidden="1"/>
    </xf>
    <xf numFmtId="164" fontId="17" fillId="7" borderId="9" xfId="0" applyNumberFormat="1" applyFont="1" applyFill="1" applyBorder="1" applyAlignment="1" applyProtection="1">
      <alignment horizontal="center"/>
      <protection hidden="1"/>
    </xf>
    <xf numFmtId="166" fontId="17" fillId="7" borderId="9" xfId="0" applyNumberFormat="1" applyFont="1" applyFill="1" applyBorder="1" applyAlignment="1" applyProtection="1">
      <alignment horizontal="center"/>
      <protection hidden="1"/>
    </xf>
    <xf numFmtId="0" fontId="11" fillId="13" borderId="0" xfId="0" applyFont="1" applyFill="1" applyAlignment="1" applyProtection="1">
      <alignment horizontal="center"/>
      <protection hidden="1"/>
    </xf>
    <xf numFmtId="0" fontId="0" fillId="13" borderId="0" xfId="0" applyFill="1" applyProtection="1">
      <protection hidden="1"/>
    </xf>
    <xf numFmtId="0" fontId="12" fillId="14" borderId="9" xfId="0" applyFont="1" applyFill="1" applyBorder="1" applyAlignment="1" applyProtection="1">
      <alignment horizontal="left"/>
      <protection hidden="1"/>
    </xf>
    <xf numFmtId="0" fontId="12" fillId="14" borderId="9" xfId="0" applyFont="1" applyFill="1" applyBorder="1" applyAlignment="1" applyProtection="1">
      <alignment horizontal="center"/>
      <protection hidden="1"/>
    </xf>
    <xf numFmtId="167" fontId="14" fillId="0" borderId="9" xfId="0" applyNumberFormat="1" applyFont="1" applyBorder="1" applyAlignment="1" applyProtection="1">
      <alignment horizontal="center"/>
      <protection locked="0"/>
    </xf>
    <xf numFmtId="0" fontId="17" fillId="15" borderId="9" xfId="0" applyFont="1" applyFill="1" applyBorder="1" applyProtection="1">
      <protection locked="0"/>
    </xf>
    <xf numFmtId="164" fontId="17" fillId="15" borderId="9" xfId="0" applyNumberFormat="1" applyFont="1" applyFill="1" applyBorder="1" applyAlignment="1" applyProtection="1">
      <alignment horizontal="center"/>
      <protection hidden="1"/>
    </xf>
    <xf numFmtId="0" fontId="17" fillId="2" borderId="9" xfId="0" applyFont="1" applyFill="1" applyBorder="1" applyProtection="1">
      <protection locked="0"/>
    </xf>
    <xf numFmtId="167" fontId="17" fillId="2" borderId="9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19" fillId="12" borderId="0" xfId="0" applyFont="1" applyFill="1" applyAlignment="1" applyProtection="1">
      <alignment horizontal="left"/>
      <protection hidden="1"/>
    </xf>
    <xf numFmtId="0" fontId="20" fillId="3" borderId="0" xfId="0" applyFont="1" applyFill="1" applyAlignment="1" applyProtection="1">
      <alignment horizontal="left" indent="1"/>
      <protection hidden="1"/>
    </xf>
    <xf numFmtId="0" fontId="22" fillId="3" borderId="0" xfId="1" applyFont="1" applyFill="1" applyAlignment="1" applyProtection="1">
      <alignment horizontal="left" vertical="top" indent="1"/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4" borderId="16" xfId="0" applyFill="1" applyBorder="1" applyProtection="1">
      <protection hidden="1"/>
    </xf>
    <xf numFmtId="0" fontId="0" fillId="4" borderId="15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24" fillId="16" borderId="9" xfId="0" applyFont="1" applyFill="1" applyBorder="1" applyAlignment="1">
      <alignment horizontal="left"/>
    </xf>
    <xf numFmtId="0" fontId="24" fillId="16" borderId="9" xfId="0" applyFont="1" applyFill="1" applyBorder="1" applyAlignment="1">
      <alignment horizontal="center"/>
    </xf>
    <xf numFmtId="0" fontId="25" fillId="17" borderId="9" xfId="0" applyFont="1" applyFill="1" applyBorder="1" applyAlignment="1">
      <alignment horizontal="center"/>
    </xf>
    <xf numFmtId="0" fontId="0" fillId="4" borderId="0" xfId="0" applyFill="1"/>
    <xf numFmtId="0" fontId="27" fillId="19" borderId="9" xfId="0" applyFont="1" applyFill="1" applyBorder="1" applyAlignment="1">
      <alignment horizontal="left" indent="1"/>
    </xf>
    <xf numFmtId="0" fontId="28" fillId="19" borderId="9" xfId="0" applyFont="1" applyFill="1" applyBorder="1" applyAlignment="1">
      <alignment horizontal="center"/>
    </xf>
    <xf numFmtId="0" fontId="29" fillId="20" borderId="9" xfId="0" applyFont="1" applyFill="1" applyBorder="1" applyAlignment="1">
      <alignment horizontal="center"/>
    </xf>
    <xf numFmtId="0" fontId="27" fillId="15" borderId="9" xfId="0" applyFont="1" applyFill="1" applyBorder="1" applyAlignment="1">
      <alignment horizontal="left" indent="1"/>
    </xf>
    <xf numFmtId="0" fontId="28" fillId="15" borderId="9" xfId="0" applyFont="1" applyFill="1" applyBorder="1" applyAlignment="1">
      <alignment horizontal="center"/>
    </xf>
    <xf numFmtId="0" fontId="27" fillId="15" borderId="9" xfId="0" applyFont="1" applyFill="1" applyBorder="1" applyAlignment="1">
      <alignment horizontal="left" vertical="center" indent="1"/>
    </xf>
    <xf numFmtId="0" fontId="30" fillId="19" borderId="9" xfId="0" applyFont="1" applyFill="1" applyBorder="1" applyAlignment="1">
      <alignment horizontal="center"/>
    </xf>
    <xf numFmtId="0" fontId="30" fillId="15" borderId="9" xfId="0" applyFont="1" applyFill="1" applyBorder="1" applyAlignment="1">
      <alignment horizontal="center"/>
    </xf>
    <xf numFmtId="0" fontId="27" fillId="19" borderId="9" xfId="0" applyFont="1" applyFill="1" applyBorder="1" applyAlignment="1">
      <alignment horizontal="left" vertical="center" indent="1"/>
    </xf>
    <xf numFmtId="49" fontId="24" fillId="16" borderId="9" xfId="0" applyNumberFormat="1" applyFont="1" applyFill="1" applyBorder="1" applyAlignment="1">
      <alignment horizontal="center"/>
    </xf>
    <xf numFmtId="49" fontId="25" fillId="17" borderId="9" xfId="0" applyNumberFormat="1" applyFont="1" applyFill="1" applyBorder="1" applyAlignment="1">
      <alignment horizontal="center"/>
    </xf>
    <xf numFmtId="0" fontId="0" fillId="3" borderId="0" xfId="0" applyFill="1"/>
    <xf numFmtId="0" fontId="32" fillId="0" borderId="0" xfId="2"/>
    <xf numFmtId="0" fontId="38" fillId="23" borderId="0" xfId="2" applyFont="1" applyFill="1" applyAlignment="1">
      <alignment vertical="center"/>
    </xf>
    <xf numFmtId="0" fontId="32" fillId="25" borderId="0" xfId="2" applyFill="1"/>
    <xf numFmtId="0" fontId="32" fillId="26" borderId="0" xfId="2" applyFill="1"/>
    <xf numFmtId="0" fontId="39" fillId="26" borderId="0" xfId="2" applyFont="1" applyFill="1" applyAlignment="1">
      <alignment horizontal="right" vertical="center"/>
    </xf>
    <xf numFmtId="0" fontId="40" fillId="26" borderId="0" xfId="2" applyFont="1" applyFill="1" applyAlignment="1">
      <alignment vertical="center"/>
    </xf>
    <xf numFmtId="0" fontId="41" fillId="26" borderId="0" xfId="2" applyFont="1" applyFill="1" applyAlignment="1">
      <alignment vertical="center"/>
    </xf>
    <xf numFmtId="0" fontId="41" fillId="26" borderId="0" xfId="2" applyFont="1" applyFill="1"/>
    <xf numFmtId="0" fontId="42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44" fillId="26" borderId="0" xfId="2" applyFont="1" applyFill="1" applyAlignment="1">
      <alignment vertical="top"/>
    </xf>
    <xf numFmtId="0" fontId="45" fillId="26" borderId="0" xfId="2" applyFont="1" applyFill="1" applyAlignment="1">
      <alignment vertical="center"/>
    </xf>
    <xf numFmtId="0" fontId="32" fillId="26" borderId="0" xfId="2" applyFill="1" applyAlignment="1">
      <alignment horizontal="right"/>
    </xf>
    <xf numFmtId="0" fontId="39" fillId="27" borderId="0" xfId="2" applyFont="1" applyFill="1" applyAlignment="1">
      <alignment horizontal="right" vertical="center"/>
    </xf>
    <xf numFmtId="0" fontId="47" fillId="27" borderId="0" xfId="2" applyFont="1" applyFill="1" applyAlignment="1">
      <alignment vertical="center"/>
    </xf>
    <xf numFmtId="0" fontId="32" fillId="28" borderId="0" xfId="2" applyFill="1"/>
    <xf numFmtId="0" fontId="6" fillId="5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164" fontId="7" fillId="7" borderId="0" xfId="0" applyNumberFormat="1" applyFont="1" applyFill="1" applyAlignment="1" applyProtection="1">
      <alignment horizontal="center"/>
      <protection hidden="1"/>
    </xf>
    <xf numFmtId="164" fontId="7" fillId="7" borderId="0" xfId="0" applyNumberFormat="1" applyFont="1" applyFill="1" applyAlignment="1" applyProtection="1">
      <alignment horizontal="center"/>
      <protection locked="0"/>
    </xf>
    <xf numFmtId="164" fontId="7" fillId="8" borderId="0" xfId="0" applyNumberFormat="1" applyFont="1" applyFill="1" applyAlignment="1" applyProtection="1">
      <alignment horizontal="center"/>
      <protection hidden="1"/>
    </xf>
    <xf numFmtId="0" fontId="8" fillId="7" borderId="0" xfId="0" applyFont="1" applyFill="1" applyAlignment="1" applyProtection="1">
      <alignment horizontal="center"/>
      <protection hidden="1"/>
    </xf>
    <xf numFmtId="0" fontId="8" fillId="8" borderId="0" xfId="0" applyFont="1" applyFill="1" applyAlignment="1" applyProtection="1">
      <alignment horizontal="center"/>
      <protection hidden="1"/>
    </xf>
    <xf numFmtId="0" fontId="4" fillId="8" borderId="14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19" fillId="0" borderId="14" xfId="0" applyFont="1" applyBorder="1" applyAlignment="1" applyProtection="1">
      <alignment horizontal="left" vertical="center" wrapText="1" indent="1"/>
      <protection hidden="1"/>
    </xf>
    <xf numFmtId="0" fontId="19" fillId="0" borderId="5" xfId="0" applyFont="1" applyBorder="1" applyAlignment="1" applyProtection="1">
      <alignment horizontal="left" vertical="center" wrapText="1" indent="1"/>
      <protection hidden="1"/>
    </xf>
    <xf numFmtId="0" fontId="19" fillId="0" borderId="17" xfId="0" applyFont="1" applyBorder="1" applyAlignment="1" applyProtection="1">
      <alignment horizontal="left" vertical="center" wrapText="1" indent="1"/>
      <protection hidden="1"/>
    </xf>
    <xf numFmtId="0" fontId="19" fillId="0" borderId="18" xfId="0" applyFont="1" applyBorder="1" applyAlignment="1" applyProtection="1">
      <alignment horizontal="left" vertical="center" wrapText="1" indent="1"/>
      <protection hidden="1"/>
    </xf>
    <xf numFmtId="0" fontId="11" fillId="6" borderId="1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0" xfId="0" applyProtection="1">
      <protection hidden="1"/>
    </xf>
    <xf numFmtId="0" fontId="0" fillId="0" borderId="15" xfId="0" applyBorder="1" applyProtection="1">
      <protection hidden="1"/>
    </xf>
    <xf numFmtId="0" fontId="16" fillId="4" borderId="0" xfId="2" applyFont="1" applyFill="1" applyAlignment="1">
      <alignment horizontal="center" vertical="center"/>
    </xf>
    <xf numFmtId="0" fontId="23" fillId="16" borderId="0" xfId="0" applyFont="1" applyFill="1" applyAlignment="1">
      <alignment horizontal="left" vertical="center" indent="1"/>
    </xf>
    <xf numFmtId="0" fontId="26" fillId="18" borderId="9" xfId="0" applyFont="1" applyFill="1" applyBorder="1" applyAlignment="1">
      <alignment horizontal="left" vertical="center"/>
    </xf>
    <xf numFmtId="0" fontId="3" fillId="15" borderId="9" xfId="0" applyFont="1" applyFill="1" applyBorder="1" applyAlignment="1">
      <alignment horizontal="left"/>
    </xf>
    <xf numFmtId="0" fontId="3" fillId="19" borderId="9" xfId="0" applyFont="1" applyFill="1" applyBorder="1" applyAlignment="1">
      <alignment horizontal="left"/>
    </xf>
    <xf numFmtId="0" fontId="31" fillId="21" borderId="0" xfId="1" applyFont="1" applyFill="1" applyAlignment="1">
      <alignment horizontal="center" vertical="center"/>
    </xf>
    <xf numFmtId="0" fontId="31" fillId="22" borderId="24" xfId="1" applyFont="1" applyFill="1" applyBorder="1" applyAlignment="1">
      <alignment horizontal="center" vertical="center"/>
    </xf>
    <xf numFmtId="0" fontId="21" fillId="22" borderId="0" xfId="1" applyFill="1" applyBorder="1" applyAlignment="1">
      <alignment horizontal="center" vertical="center"/>
    </xf>
    <xf numFmtId="0" fontId="21" fillId="22" borderId="25" xfId="1" applyFill="1" applyBorder="1" applyAlignment="1">
      <alignment horizontal="center" vertical="center"/>
    </xf>
    <xf numFmtId="0" fontId="21" fillId="22" borderId="26" xfId="1" applyFill="1" applyBorder="1" applyAlignment="1">
      <alignment horizontal="center" vertical="center"/>
    </xf>
    <xf numFmtId="0" fontId="21" fillId="22" borderId="27" xfId="1" applyFill="1" applyBorder="1" applyAlignment="1">
      <alignment horizontal="center" vertical="center"/>
    </xf>
    <xf numFmtId="0" fontId="21" fillId="22" borderId="28" xfId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3" fillId="17" borderId="21" xfId="2" applyFont="1" applyFill="1" applyBorder="1" applyAlignment="1">
      <alignment horizontal="center" vertical="center"/>
    </xf>
    <xf numFmtId="0" fontId="33" fillId="17" borderId="22" xfId="2" applyFont="1" applyFill="1" applyBorder="1" applyAlignment="1">
      <alignment horizontal="center" vertical="center"/>
    </xf>
    <xf numFmtId="0" fontId="33" fillId="17" borderId="23" xfId="2" applyFont="1" applyFill="1" applyBorder="1" applyAlignment="1">
      <alignment horizontal="center" vertical="center"/>
    </xf>
    <xf numFmtId="0" fontId="34" fillId="20" borderId="24" xfId="2" applyFont="1" applyFill="1" applyBorder="1" applyAlignment="1">
      <alignment horizontal="center"/>
    </xf>
    <xf numFmtId="0" fontId="34" fillId="20" borderId="0" xfId="2" applyFont="1" applyFill="1" applyAlignment="1">
      <alignment horizontal="center"/>
    </xf>
    <xf numFmtId="0" fontId="34" fillId="20" borderId="25" xfId="2" applyFont="1" applyFill="1" applyBorder="1" applyAlignment="1">
      <alignment horizontal="center"/>
    </xf>
    <xf numFmtId="0" fontId="35" fillId="20" borderId="24" xfId="2" applyFont="1" applyFill="1" applyBorder="1" applyAlignment="1">
      <alignment horizontal="center" vertical="top" wrapText="1"/>
    </xf>
    <xf numFmtId="0" fontId="35" fillId="20" borderId="0" xfId="2" applyFont="1" applyFill="1" applyAlignment="1">
      <alignment horizontal="center" vertical="top" wrapText="1"/>
    </xf>
    <xf numFmtId="0" fontId="35" fillId="20" borderId="25" xfId="2" applyFont="1" applyFill="1" applyBorder="1" applyAlignment="1">
      <alignment horizontal="center" vertical="top" wrapText="1"/>
    </xf>
    <xf numFmtId="0" fontId="36" fillId="20" borderId="24" xfId="2" applyFont="1" applyFill="1" applyBorder="1" applyAlignment="1">
      <alignment horizontal="center" wrapText="1"/>
    </xf>
    <xf numFmtId="0" fontId="37" fillId="20" borderId="0" xfId="2" applyFont="1" applyFill="1" applyAlignment="1">
      <alignment horizontal="center"/>
    </xf>
    <xf numFmtId="0" fontId="37" fillId="20" borderId="25" xfId="2" applyFont="1" applyFill="1" applyBorder="1" applyAlignment="1">
      <alignment horizontal="center"/>
    </xf>
    <xf numFmtId="0" fontId="37" fillId="20" borderId="24" xfId="2" applyFont="1" applyFill="1" applyBorder="1" applyAlignment="1">
      <alignment horizontal="center" vertical="top" wrapText="1"/>
    </xf>
    <xf numFmtId="0" fontId="37" fillId="20" borderId="0" xfId="2" applyFont="1" applyFill="1" applyAlignment="1">
      <alignment horizontal="center" vertical="top"/>
    </xf>
    <xf numFmtId="0" fontId="37" fillId="20" borderId="25" xfId="2" applyFont="1" applyFill="1" applyBorder="1" applyAlignment="1">
      <alignment horizontal="center" vertical="top"/>
    </xf>
    <xf numFmtId="0" fontId="16" fillId="20" borderId="24" xfId="2" applyFont="1" applyFill="1" applyBorder="1" applyAlignment="1">
      <alignment horizontal="center" vertical="center"/>
    </xf>
    <xf numFmtId="0" fontId="16" fillId="20" borderId="0" xfId="2" applyFont="1" applyFill="1" applyAlignment="1">
      <alignment horizontal="center" vertical="center"/>
    </xf>
    <xf numFmtId="0" fontId="16" fillId="20" borderId="25" xfId="2" applyFont="1" applyFill="1" applyBorder="1" applyAlignment="1">
      <alignment horizontal="center" vertical="center"/>
    </xf>
    <xf numFmtId="0" fontId="41" fillId="26" borderId="0" xfId="2" quotePrefix="1" applyFont="1" applyFill="1" applyAlignment="1">
      <alignment horizontal="left" vertical="top" wrapText="1"/>
    </xf>
    <xf numFmtId="0" fontId="38" fillId="24" borderId="0" xfId="2" applyFont="1" applyFill="1" applyAlignment="1">
      <alignment horizontal="left" vertical="center" indent="1"/>
    </xf>
    <xf numFmtId="0" fontId="38" fillId="24" borderId="0" xfId="2" applyFont="1" applyFill="1" applyAlignment="1">
      <alignment horizontal="center"/>
    </xf>
    <xf numFmtId="0" fontId="43" fillId="26" borderId="0" xfId="2" applyFont="1" applyFill="1" applyAlignment="1">
      <alignment horizontal="left" vertical="center" wrapText="1"/>
    </xf>
    <xf numFmtId="0" fontId="43" fillId="26" borderId="0" xfId="2" applyFont="1" applyFill="1" applyAlignment="1">
      <alignment horizontal="left" vertical="top"/>
    </xf>
    <xf numFmtId="0" fontId="41" fillId="26" borderId="0" xfId="2" applyFont="1" applyFill="1" applyAlignment="1">
      <alignment horizontal="left" vertical="top"/>
    </xf>
    <xf numFmtId="0" fontId="46" fillId="27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center" wrapText="1"/>
    </xf>
    <xf numFmtId="0" fontId="48" fillId="27" borderId="0" xfId="2" applyFont="1" applyFill="1" applyAlignment="1">
      <alignment horizontal="left" vertical="center" wrapText="1"/>
    </xf>
    <xf numFmtId="0" fontId="48" fillId="27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49FDF0A-8943-4EF0-ADC1-BF3DCF0DD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savings-goal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avings-goal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</xdr:colOff>
      <xdr:row>1</xdr:row>
      <xdr:rowOff>38100</xdr:rowOff>
    </xdr:from>
    <xdr:to>
      <xdr:col>7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F66DBA2-766D-4E35-98A3-B6738D78F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34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F7A81C8-9118-4175-8225-13A31ED72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43935</xdr:rowOff>
    </xdr:from>
    <xdr:to>
      <xdr:col>9</xdr:col>
      <xdr:colOff>753441</xdr:colOff>
      <xdr:row>19</xdr:row>
      <xdr:rowOff>67051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C7A6DF2-0684-43FE-B0AE-88DA574288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69535"/>
          <a:ext cx="4155937" cy="258851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08161D42-9B89-49E9-8326-81A97FB22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F787171-6FC3-433A-9205-F64EA38AC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37CFFCA-EC25-419B-951C-85F590AD2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C272DB8-9757-44CB-9240-4BECD9745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savings-goal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savings-goal-budget" TargetMode="External"/><Relationship Id="rId1" Type="http://schemas.openxmlformats.org/officeDocument/2006/relationships/hyperlink" Target="https://analysistabs.org/product/ultimate-personal-finance-tools-excel-templates/?utm_source=xlx&amp;utm_medium=xlbt&amp;utm_campaign=savings-goal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CC68-E485-466A-ADC7-CE5E4534DEF1}">
  <sheetPr codeName="Sheet170">
    <tabColor rgb="FFF28482"/>
  </sheetPr>
  <dimension ref="B2:H61"/>
  <sheetViews>
    <sheetView showGridLines="0" tabSelected="1" workbookViewId="0"/>
  </sheetViews>
  <sheetFormatPr defaultRowHeight="12.5" x14ac:dyDescent="0.25"/>
  <cols>
    <col min="1" max="1" width="2.1796875" customWidth="1"/>
    <col min="2" max="2" width="29.08984375" customWidth="1"/>
    <col min="3" max="3" width="16" customWidth="1"/>
    <col min="4" max="4" width="16.7265625" customWidth="1"/>
    <col min="5" max="6" width="17.26953125" customWidth="1"/>
    <col min="7" max="8" width="16.36328125" customWidth="1"/>
  </cols>
  <sheetData>
    <row r="2" spans="2:8" ht="33.5" x14ac:dyDescent="1.1000000000000001">
      <c r="B2" s="1" t="s">
        <v>0</v>
      </c>
      <c r="C2" s="2"/>
      <c r="D2" s="2"/>
      <c r="E2" s="2"/>
      <c r="F2" s="2"/>
      <c r="G2" s="2"/>
      <c r="H2" s="2"/>
    </row>
    <row r="3" spans="2:8" ht="18.5" x14ac:dyDescent="0.6">
      <c r="B3" s="3" t="s">
        <v>1</v>
      </c>
      <c r="C3" s="4"/>
      <c r="D3" s="4"/>
      <c r="E3" s="4"/>
      <c r="F3" s="4"/>
      <c r="G3" s="4"/>
      <c r="H3" s="4"/>
    </row>
    <row r="4" spans="2:8" x14ac:dyDescent="0.25">
      <c r="B4" s="5"/>
      <c r="C4" s="5"/>
      <c r="D4" s="5"/>
      <c r="E4" s="5"/>
      <c r="F4" s="5"/>
      <c r="G4" s="5"/>
      <c r="H4" s="5"/>
    </row>
    <row r="5" spans="2:8" ht="20" x14ac:dyDescent="0.65">
      <c r="B5" s="6" t="s">
        <v>2</v>
      </c>
      <c r="C5" s="7" t="s">
        <v>3</v>
      </c>
      <c r="D5" s="8"/>
      <c r="E5" s="90" t="s">
        <v>4</v>
      </c>
      <c r="F5" s="90"/>
      <c r="G5" s="91" t="s">
        <v>5</v>
      </c>
      <c r="H5" s="91"/>
    </row>
    <row r="6" spans="2:8" ht="22.5" x14ac:dyDescent="0.65">
      <c r="B6" s="6" t="s">
        <v>6</v>
      </c>
      <c r="C6" s="9">
        <v>2026</v>
      </c>
      <c r="D6" s="10"/>
      <c r="E6" s="92">
        <f>C23</f>
        <v>34600</v>
      </c>
      <c r="F6" s="93"/>
      <c r="G6" s="94">
        <f>D23</f>
        <v>10690</v>
      </c>
      <c r="H6" s="94"/>
    </row>
    <row r="7" spans="2:8" x14ac:dyDescent="0.25">
      <c r="B7" s="11"/>
      <c r="C7" s="11"/>
      <c r="D7" s="8"/>
      <c r="E7" s="95" t="s">
        <v>7</v>
      </c>
      <c r="F7" s="95"/>
      <c r="G7" s="96" t="s">
        <v>7</v>
      </c>
      <c r="H7" s="96"/>
    </row>
    <row r="8" spans="2:8" x14ac:dyDescent="0.25">
      <c r="B8" s="5"/>
      <c r="C8" s="5"/>
      <c r="D8" s="5"/>
      <c r="E8" s="5"/>
      <c r="F8" s="5"/>
      <c r="G8" s="5"/>
      <c r="H8" s="5"/>
    </row>
    <row r="9" spans="2:8" ht="16" customHeight="1" x14ac:dyDescent="0.55000000000000004">
      <c r="B9" s="12" t="s">
        <v>8</v>
      </c>
      <c r="C9" s="13" t="s">
        <v>9</v>
      </c>
      <c r="D9" s="14" t="s">
        <v>10</v>
      </c>
      <c r="E9" s="15" t="s">
        <v>11</v>
      </c>
      <c r="F9" s="5"/>
      <c r="G9" s="5"/>
      <c r="H9" s="5"/>
    </row>
    <row r="10" spans="2:8" ht="26" customHeight="1" x14ac:dyDescent="0.4">
      <c r="B10" s="16">
        <f>E23</f>
        <v>1260</v>
      </c>
      <c r="C10" s="17">
        <f>C32</f>
        <v>1300</v>
      </c>
      <c r="D10" s="18">
        <f>C33</f>
        <v>1260</v>
      </c>
      <c r="E10" s="19">
        <f>C34</f>
        <v>40</v>
      </c>
      <c r="F10" s="5"/>
      <c r="G10" s="5"/>
      <c r="H10" s="5"/>
    </row>
    <row r="11" spans="2:8" ht="13" customHeight="1" x14ac:dyDescent="0.5">
      <c r="B11" s="20" t="s">
        <v>7</v>
      </c>
      <c r="C11" s="21" t="s">
        <v>12</v>
      </c>
      <c r="D11" s="22" t="s">
        <v>13</v>
      </c>
      <c r="E11" s="23" t="s">
        <v>14</v>
      </c>
      <c r="F11" s="5"/>
      <c r="G11" s="5"/>
      <c r="H11" s="5"/>
    </row>
    <row r="12" spans="2:8" ht="8" customHeight="1" x14ac:dyDescent="0.25">
      <c r="B12" s="5"/>
      <c r="C12" s="5"/>
      <c r="D12" s="5"/>
      <c r="E12" s="5"/>
      <c r="F12" s="5"/>
      <c r="G12" s="5"/>
      <c r="H12" s="5"/>
    </row>
    <row r="13" spans="2:8" ht="22.5" x14ac:dyDescent="0.75">
      <c r="B13" s="24" t="s">
        <v>15</v>
      </c>
      <c r="C13" s="25"/>
      <c r="D13" s="25"/>
      <c r="E13" s="25"/>
      <c r="F13" s="25"/>
      <c r="G13" s="25"/>
      <c r="H13" s="25"/>
    </row>
    <row r="14" spans="2:8" ht="16.5" x14ac:dyDescent="0.55000000000000004">
      <c r="B14" s="26" t="s">
        <v>16</v>
      </c>
      <c r="C14" s="27" t="s">
        <v>17</v>
      </c>
      <c r="D14" s="27" t="s">
        <v>5</v>
      </c>
      <c r="E14" s="27" t="s">
        <v>18</v>
      </c>
      <c r="F14" s="27" t="s">
        <v>19</v>
      </c>
      <c r="G14" s="27" t="s">
        <v>20</v>
      </c>
      <c r="H14" s="27" t="s">
        <v>21</v>
      </c>
    </row>
    <row r="15" spans="2:8" ht="18.5" x14ac:dyDescent="0.6">
      <c r="B15" s="28" t="s">
        <v>22</v>
      </c>
      <c r="C15" s="29">
        <v>5000</v>
      </c>
      <c r="D15" s="29">
        <v>2600</v>
      </c>
      <c r="E15" s="29">
        <v>300</v>
      </c>
      <c r="F15" s="30">
        <f t="shared" ref="F15:F20" si="0">C15-D15-E15</f>
        <v>2100</v>
      </c>
      <c r="G15" s="31">
        <f t="shared" ref="G15:G20" si="1">IF(E15&lt;=0,"—",ROUNDUP(F15/E15,0))</f>
        <v>7</v>
      </c>
      <c r="H15" s="32">
        <f t="shared" ref="H15:H20" si="2">IFERROR((D15+E15)/C15,0)</f>
        <v>0.57999999999999996</v>
      </c>
    </row>
    <row r="16" spans="2:8" ht="18.5" x14ac:dyDescent="0.6">
      <c r="B16" s="28" t="s">
        <v>23</v>
      </c>
      <c r="C16" s="29">
        <v>1800</v>
      </c>
      <c r="D16" s="29">
        <v>700</v>
      </c>
      <c r="E16" s="29">
        <v>150</v>
      </c>
      <c r="F16" s="30">
        <f t="shared" si="0"/>
        <v>950</v>
      </c>
      <c r="G16" s="31">
        <f t="shared" si="1"/>
        <v>7</v>
      </c>
      <c r="H16" s="32">
        <f t="shared" si="2"/>
        <v>0.47222222222222221</v>
      </c>
    </row>
    <row r="17" spans="2:8" ht="18.5" x14ac:dyDescent="0.6">
      <c r="B17" s="28" t="s">
        <v>24</v>
      </c>
      <c r="C17" s="29">
        <v>1200</v>
      </c>
      <c r="D17" s="29">
        <v>850</v>
      </c>
      <c r="E17" s="29">
        <v>100</v>
      </c>
      <c r="F17" s="30">
        <f t="shared" si="0"/>
        <v>250</v>
      </c>
      <c r="G17" s="31">
        <f t="shared" si="1"/>
        <v>3</v>
      </c>
      <c r="H17" s="32">
        <f t="shared" si="2"/>
        <v>0.79166666666666663</v>
      </c>
    </row>
    <row r="18" spans="2:8" ht="18.5" x14ac:dyDescent="0.6">
      <c r="B18" s="28" t="s">
        <v>25</v>
      </c>
      <c r="C18" s="29">
        <v>6000</v>
      </c>
      <c r="D18" s="29">
        <v>1500</v>
      </c>
      <c r="E18" s="29">
        <v>250</v>
      </c>
      <c r="F18" s="30">
        <f t="shared" si="0"/>
        <v>4250</v>
      </c>
      <c r="G18" s="31">
        <f t="shared" si="1"/>
        <v>17</v>
      </c>
      <c r="H18" s="32">
        <f t="shared" si="2"/>
        <v>0.29166666666666669</v>
      </c>
    </row>
    <row r="19" spans="2:8" ht="18.5" x14ac:dyDescent="0.6">
      <c r="B19" s="28" t="s">
        <v>26</v>
      </c>
      <c r="C19" s="29">
        <v>600</v>
      </c>
      <c r="D19" s="29">
        <v>240</v>
      </c>
      <c r="E19" s="29">
        <v>60</v>
      </c>
      <c r="F19" s="30">
        <f t="shared" si="0"/>
        <v>300</v>
      </c>
      <c r="G19" s="31">
        <f t="shared" si="1"/>
        <v>5</v>
      </c>
      <c r="H19" s="32">
        <f t="shared" si="2"/>
        <v>0.5</v>
      </c>
    </row>
    <row r="20" spans="2:8" ht="18.5" x14ac:dyDescent="0.6">
      <c r="B20" s="28" t="s">
        <v>27</v>
      </c>
      <c r="C20" s="29">
        <v>20000</v>
      </c>
      <c r="D20" s="29">
        <v>4800</v>
      </c>
      <c r="E20" s="29">
        <v>400</v>
      </c>
      <c r="F20" s="30">
        <f t="shared" si="0"/>
        <v>14800</v>
      </c>
      <c r="G20" s="31">
        <f t="shared" si="1"/>
        <v>37</v>
      </c>
      <c r="H20" s="32">
        <f t="shared" si="2"/>
        <v>0.26</v>
      </c>
    </row>
    <row r="21" spans="2:8" ht="13" x14ac:dyDescent="0.3">
      <c r="B21" s="33" t="s">
        <v>28</v>
      </c>
      <c r="C21" s="5"/>
      <c r="D21" s="5"/>
      <c r="E21" s="5"/>
      <c r="F21" s="5"/>
      <c r="G21" s="5"/>
      <c r="H21" s="5"/>
    </row>
    <row r="22" spans="2:8" x14ac:dyDescent="0.25">
      <c r="B22" s="5"/>
      <c r="C22" s="5"/>
      <c r="D22" s="5"/>
      <c r="E22" s="5"/>
      <c r="F22" s="5"/>
      <c r="G22" s="5"/>
      <c r="H22" s="5"/>
    </row>
    <row r="23" spans="2:8" ht="18.5" x14ac:dyDescent="0.6">
      <c r="B23" s="34" t="s">
        <v>29</v>
      </c>
      <c r="C23" s="35">
        <f>SUM(C15:C20)</f>
        <v>34600</v>
      </c>
      <c r="D23" s="35">
        <f>SUM(D15:D20)</f>
        <v>10690</v>
      </c>
      <c r="E23" s="35">
        <f>SUM(E15:E20)</f>
        <v>1260</v>
      </c>
      <c r="F23" s="35">
        <f>SUM(F15:F20)</f>
        <v>22650</v>
      </c>
      <c r="G23" s="34"/>
      <c r="H23" s="36">
        <f>IFERROR((D23+E23)/C23,0)</f>
        <v>0.34537572254335258</v>
      </c>
    </row>
    <row r="24" spans="2:8" x14ac:dyDescent="0.25">
      <c r="B24" s="5"/>
      <c r="C24" s="5"/>
      <c r="D24" s="5"/>
      <c r="E24" s="5"/>
      <c r="F24" s="5"/>
      <c r="G24" s="5"/>
      <c r="H24" s="5"/>
    </row>
    <row r="25" spans="2:8" x14ac:dyDescent="0.25">
      <c r="B25" s="5"/>
      <c r="C25" s="5"/>
      <c r="D25" s="5"/>
      <c r="E25" s="5"/>
      <c r="F25" s="5"/>
      <c r="G25" s="5"/>
      <c r="H25" s="5"/>
    </row>
    <row r="26" spans="2:8" ht="22.5" x14ac:dyDescent="0.75">
      <c r="B26" s="37" t="s">
        <v>30</v>
      </c>
      <c r="C26" s="38"/>
      <c r="D26" s="5"/>
      <c r="E26" s="5"/>
      <c r="F26" s="5"/>
      <c r="G26" s="5"/>
      <c r="H26" s="5"/>
    </row>
    <row r="27" spans="2:8" ht="16.5" x14ac:dyDescent="0.55000000000000004">
      <c r="B27" s="39" t="s">
        <v>31</v>
      </c>
      <c r="C27" s="40" t="s">
        <v>32</v>
      </c>
      <c r="D27" s="5"/>
      <c r="E27" s="5"/>
      <c r="F27" s="5"/>
      <c r="G27" s="5"/>
      <c r="H27" s="5"/>
    </row>
    <row r="28" spans="2:8" ht="18.5" x14ac:dyDescent="0.6">
      <c r="B28" s="28" t="s">
        <v>33</v>
      </c>
      <c r="C28" s="41">
        <v>5400</v>
      </c>
      <c r="D28" s="5"/>
      <c r="E28" s="5"/>
      <c r="F28" s="5"/>
      <c r="G28" s="5"/>
      <c r="H28" s="5"/>
    </row>
    <row r="29" spans="2:8" ht="18.5" x14ac:dyDescent="0.6">
      <c r="B29" s="28" t="s">
        <v>34</v>
      </c>
      <c r="C29" s="41">
        <v>-2450</v>
      </c>
      <c r="D29" s="5"/>
      <c r="E29" s="5"/>
      <c r="F29" s="5"/>
      <c r="G29" s="5"/>
      <c r="H29" s="5"/>
    </row>
    <row r="30" spans="2:8" ht="18.5" x14ac:dyDescent="0.6">
      <c r="B30" s="28" t="s">
        <v>35</v>
      </c>
      <c r="C30" s="41">
        <v>-1300</v>
      </c>
      <c r="D30" s="5"/>
      <c r="E30" s="5"/>
      <c r="F30" s="5"/>
      <c r="G30" s="5"/>
      <c r="H30" s="5"/>
    </row>
    <row r="31" spans="2:8" ht="18.5" x14ac:dyDescent="0.6">
      <c r="B31" s="28" t="s">
        <v>36</v>
      </c>
      <c r="C31" s="41">
        <v>-350</v>
      </c>
      <c r="D31" s="5"/>
      <c r="E31" s="5"/>
      <c r="F31" s="5"/>
      <c r="G31" s="5"/>
      <c r="H31" s="5"/>
    </row>
    <row r="32" spans="2:8" ht="18.5" x14ac:dyDescent="0.6">
      <c r="B32" s="42" t="s">
        <v>37</v>
      </c>
      <c r="C32" s="43">
        <f>SUM(C28:C31)</f>
        <v>1300</v>
      </c>
      <c r="D32" s="5"/>
      <c r="E32" s="5"/>
      <c r="F32" s="5"/>
      <c r="G32" s="5"/>
      <c r="H32" s="5"/>
    </row>
    <row r="33" spans="2:8" ht="18.5" x14ac:dyDescent="0.6">
      <c r="B33" s="28" t="s">
        <v>38</v>
      </c>
      <c r="C33" s="30">
        <f>E23</f>
        <v>1260</v>
      </c>
      <c r="D33" s="5"/>
      <c r="E33" s="5"/>
      <c r="F33" s="5"/>
      <c r="G33" s="5"/>
      <c r="H33" s="5"/>
    </row>
    <row r="34" spans="2:8" ht="18.5" x14ac:dyDescent="0.6">
      <c r="B34" s="44" t="s">
        <v>11</v>
      </c>
      <c r="C34" s="45">
        <f>C32-C33</f>
        <v>40</v>
      </c>
      <c r="D34" s="5"/>
      <c r="E34" s="5"/>
      <c r="F34" s="5"/>
      <c r="G34" s="5"/>
      <c r="H34" s="5"/>
    </row>
    <row r="35" spans="2:8" x14ac:dyDescent="0.25">
      <c r="B35" s="5"/>
      <c r="C35" s="5"/>
      <c r="D35" s="5"/>
      <c r="E35" s="5"/>
      <c r="F35" s="5"/>
      <c r="G35" s="5"/>
      <c r="H35" s="5"/>
    </row>
    <row r="36" spans="2:8" x14ac:dyDescent="0.25">
      <c r="B36" s="5"/>
      <c r="C36" s="5"/>
      <c r="D36" s="5"/>
      <c r="E36" s="5"/>
      <c r="F36" s="5"/>
      <c r="G36" s="5"/>
      <c r="H36" s="5"/>
    </row>
    <row r="37" spans="2:8" ht="20" x14ac:dyDescent="0.65">
      <c r="B37" s="46" t="s">
        <v>39</v>
      </c>
      <c r="C37" s="5"/>
      <c r="D37" s="5"/>
      <c r="E37" s="5"/>
      <c r="F37" s="5"/>
      <c r="G37" s="5"/>
      <c r="H37" s="5"/>
    </row>
    <row r="38" spans="2:8" ht="13" x14ac:dyDescent="0.3">
      <c r="B38" s="47" t="str">
        <f>IF(C34&gt;=0,"✓ Plan fits: "&amp;TEXT(C34,"$#,##0")&amp;" still uncommitted","⚠ Over-committed by "&amp;TEXT(-C34,"$#,##0")&amp;" — trim a goal or an expense")</f>
        <v>✓ Plan fits: $40 still uncommitted</v>
      </c>
      <c r="C38" s="5"/>
      <c r="D38" s="5"/>
      <c r="E38" s="5"/>
      <c r="F38" s="5"/>
      <c r="G38" s="5"/>
      <c r="H38" s="5"/>
    </row>
    <row r="39" spans="2:8" ht="13" x14ac:dyDescent="0.3">
      <c r="B39" s="47" t="str">
        <f>"• Overall progress after this month: "&amp;TEXT(IFERROR((D23+E23)/C23,0),"0.0%")</f>
        <v>• Overall progress after this month: 34.5%</v>
      </c>
      <c r="C39" s="5"/>
      <c r="D39" s="5"/>
      <c r="E39" s="5"/>
      <c r="F39" s="5"/>
      <c r="G39" s="5"/>
      <c r="H39" s="5"/>
    </row>
    <row r="40" spans="2:8" ht="13" x14ac:dyDescent="0.3">
      <c r="B40" s="47" t="str">
        <f>"• Closest goal: "&amp;INDEX(B15:B20,MATCH(MAX(H15:H20),H15:H20,0))&amp;" at "&amp;TEXT(MAX(H15:H20),"0%")</f>
        <v>• Closest goal: New Laptop at 79%</v>
      </c>
      <c r="C40" s="5"/>
      <c r="D40" s="5"/>
      <c r="E40" s="5"/>
      <c r="F40" s="5"/>
      <c r="G40" s="5"/>
      <c r="H40" s="5"/>
    </row>
    <row r="41" spans="2:8" ht="13" x14ac:dyDescent="0.3">
      <c r="B41" s="47" t="str">
        <f>"• Furthest goal: "&amp;INDEX(B15:B20,MATCH(MIN(H15:H20),H15:H20,0))&amp;" at "&amp;TEXT(MIN(H15:H20),"0%")</f>
        <v>• Furthest goal: Home Deposit at 26%</v>
      </c>
      <c r="C41" s="5"/>
      <c r="D41" s="5"/>
      <c r="E41" s="5"/>
      <c r="F41" s="5"/>
      <c r="G41" s="5"/>
      <c r="H41" s="5"/>
    </row>
    <row r="42" spans="2:8" x14ac:dyDescent="0.25">
      <c r="B42" s="5"/>
      <c r="C42" s="5"/>
      <c r="D42" s="5"/>
      <c r="E42" s="5"/>
      <c r="F42" s="5"/>
      <c r="G42" s="5"/>
      <c r="H42" s="5"/>
    </row>
    <row r="43" spans="2:8" ht="25" customHeight="1" x14ac:dyDescent="0.6">
      <c r="B43" s="48" t="s">
        <v>40</v>
      </c>
      <c r="C43" s="11"/>
      <c r="D43" s="11"/>
      <c r="E43" s="11"/>
      <c r="F43" s="11"/>
      <c r="G43" s="11"/>
      <c r="H43" s="11"/>
    </row>
    <row r="44" spans="2:8" ht="25" customHeight="1" x14ac:dyDescent="0.25">
      <c r="B44" s="49" t="s">
        <v>41</v>
      </c>
      <c r="C44" s="11"/>
      <c r="D44" s="11"/>
      <c r="E44" s="11"/>
      <c r="F44" s="11"/>
      <c r="G44" s="11"/>
      <c r="H44" s="11"/>
    </row>
    <row r="45" spans="2:8" x14ac:dyDescent="0.25">
      <c r="B45" s="5"/>
      <c r="C45" s="5"/>
      <c r="D45" s="5"/>
      <c r="E45" s="5"/>
      <c r="F45" s="5"/>
      <c r="G45" s="5"/>
      <c r="H45" s="5"/>
    </row>
    <row r="46" spans="2:8" x14ac:dyDescent="0.25">
      <c r="B46" s="5"/>
      <c r="C46" s="5"/>
      <c r="D46" s="5"/>
      <c r="E46" s="5"/>
      <c r="F46" s="5"/>
      <c r="G46" s="5"/>
      <c r="H46" s="5"/>
    </row>
    <row r="47" spans="2:8" x14ac:dyDescent="0.25">
      <c r="B47" s="5"/>
      <c r="C47" s="5"/>
      <c r="D47" s="5"/>
      <c r="E47" s="5"/>
      <c r="F47" s="5"/>
      <c r="G47" s="5"/>
      <c r="H47" s="5"/>
    </row>
    <row r="48" spans="2:8" x14ac:dyDescent="0.25">
      <c r="B48" s="5"/>
      <c r="C48" s="5"/>
      <c r="D48" s="5"/>
      <c r="E48" s="5"/>
      <c r="F48" s="5"/>
      <c r="G48" s="5"/>
      <c r="H48" s="5"/>
    </row>
    <row r="49" spans="2:8" x14ac:dyDescent="0.25">
      <c r="B49" s="5"/>
      <c r="C49" s="5"/>
      <c r="D49" s="5"/>
      <c r="E49" s="5"/>
      <c r="F49" s="5"/>
      <c r="G49" s="5"/>
      <c r="H49" s="5"/>
    </row>
    <row r="50" spans="2:8" ht="25" customHeight="1" x14ac:dyDescent="0.25">
      <c r="B50" s="104" t="s">
        <v>42</v>
      </c>
      <c r="C50" s="105"/>
      <c r="D50" s="105"/>
      <c r="E50" s="106"/>
      <c r="F50" s="5"/>
      <c r="G50" s="50"/>
      <c r="H50" s="51"/>
    </row>
    <row r="51" spans="2:8" x14ac:dyDescent="0.25">
      <c r="B51" s="52"/>
      <c r="C51" s="5"/>
      <c r="D51" s="5"/>
      <c r="E51" s="53"/>
      <c r="F51" s="5"/>
      <c r="G51" s="54"/>
      <c r="H51" s="55"/>
    </row>
    <row r="52" spans="2:8" ht="33" customHeight="1" x14ac:dyDescent="0.25">
      <c r="B52" s="100" t="s">
        <v>43</v>
      </c>
      <c r="C52" s="107"/>
      <c r="D52" s="107"/>
      <c r="E52" s="108"/>
      <c r="F52" s="5"/>
      <c r="G52" s="54"/>
      <c r="H52" s="55"/>
    </row>
    <row r="53" spans="2:8" ht="33" customHeight="1" x14ac:dyDescent="0.25">
      <c r="B53" s="100" t="s">
        <v>44</v>
      </c>
      <c r="C53" s="107"/>
      <c r="D53" s="107"/>
      <c r="E53" s="108"/>
      <c r="F53" s="5"/>
      <c r="G53" s="54"/>
      <c r="H53" s="55"/>
    </row>
    <row r="54" spans="2:8" ht="33" customHeight="1" x14ac:dyDescent="0.25">
      <c r="B54" s="100" t="s">
        <v>45</v>
      </c>
      <c r="C54" s="107"/>
      <c r="D54" s="107"/>
      <c r="E54" s="108"/>
      <c r="F54" s="5"/>
      <c r="G54" s="54"/>
      <c r="H54" s="55"/>
    </row>
    <row r="55" spans="2:8" ht="33" customHeight="1" x14ac:dyDescent="0.25">
      <c r="B55" s="100" t="s">
        <v>46</v>
      </c>
      <c r="C55" s="98"/>
      <c r="D55" s="98"/>
      <c r="E55" s="99"/>
      <c r="F55" s="5"/>
      <c r="G55" s="54"/>
      <c r="H55" s="55"/>
    </row>
    <row r="56" spans="2:8" ht="33" customHeight="1" x14ac:dyDescent="0.25">
      <c r="B56" s="100" t="s">
        <v>47</v>
      </c>
      <c r="C56" s="98"/>
      <c r="D56" s="98"/>
      <c r="E56" s="99"/>
      <c r="F56" s="5"/>
      <c r="G56" s="54"/>
      <c r="H56" s="55"/>
    </row>
    <row r="57" spans="2:8" x14ac:dyDescent="0.25">
      <c r="B57" s="52"/>
      <c r="C57" s="5"/>
      <c r="D57" s="5"/>
      <c r="E57" s="53"/>
      <c r="F57" s="5"/>
      <c r="G57" s="54"/>
      <c r="H57" s="55"/>
    </row>
    <row r="58" spans="2:8" ht="25" customHeight="1" x14ac:dyDescent="0.25">
      <c r="B58" s="97" t="s">
        <v>48</v>
      </c>
      <c r="C58" s="98"/>
      <c r="D58" s="98"/>
      <c r="E58" s="99"/>
      <c r="F58" s="5"/>
      <c r="G58" s="54"/>
      <c r="H58" s="55"/>
    </row>
    <row r="59" spans="2:8" ht="33" customHeight="1" x14ac:dyDescent="0.25">
      <c r="B59" s="100" t="s">
        <v>49</v>
      </c>
      <c r="C59" s="98"/>
      <c r="D59" s="98"/>
      <c r="E59" s="99"/>
      <c r="F59" s="5"/>
      <c r="G59" s="54"/>
      <c r="H59" s="55"/>
    </row>
    <row r="60" spans="2:8" ht="20" customHeight="1" x14ac:dyDescent="0.25">
      <c r="B60" s="100" t="s">
        <v>50</v>
      </c>
      <c r="C60" s="98"/>
      <c r="D60" s="98"/>
      <c r="E60" s="99"/>
      <c r="F60" s="5"/>
      <c r="G60" s="54"/>
      <c r="H60" s="55"/>
    </row>
    <row r="61" spans="2:8" ht="20" customHeight="1" x14ac:dyDescent="0.25">
      <c r="B61" s="101" t="s">
        <v>51</v>
      </c>
      <c r="C61" s="102"/>
      <c r="D61" s="102"/>
      <c r="E61" s="103"/>
      <c r="F61" s="5"/>
      <c r="G61" s="56"/>
      <c r="H61" s="57"/>
    </row>
  </sheetData>
  <sheetProtection algorithmName="SHA-512" hashValue="E8KvAjmVYjAvoV3ecDbt9UrW0eXZZXRIEz26BiZt/t2nhi5n0tKA0dYrQmY0mHD5nPvFZ/LJCwbLK4rxooHv/g==" saltValue="9p3nDEtEh9onH94K1fBIww==" spinCount="100000" sheet="1" objects="1" scenarios="1"/>
  <mergeCells count="16">
    <mergeCell ref="B58:E58"/>
    <mergeCell ref="B59:E59"/>
    <mergeCell ref="B60:E60"/>
    <mergeCell ref="B61:E61"/>
    <mergeCell ref="B50:E50"/>
    <mergeCell ref="B52:E52"/>
    <mergeCell ref="B53:E53"/>
    <mergeCell ref="B54:E54"/>
    <mergeCell ref="B55:E55"/>
    <mergeCell ref="B56:E56"/>
    <mergeCell ref="E5:F5"/>
    <mergeCell ref="G5:H5"/>
    <mergeCell ref="E6:F6"/>
    <mergeCell ref="G6:H6"/>
    <mergeCell ref="E7:F7"/>
    <mergeCell ref="G7:H7"/>
  </mergeCells>
  <hyperlinks>
    <hyperlink ref="B44" r:id="rId1" tooltip="Upgrade to the Pro version" xr:uid="{2D57067D-552D-465B-806E-4911FB17263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1919C-187D-4338-80F5-152239C898E7}">
  <sheetPr codeName="Sheet32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0" t="s">
        <v>52</v>
      </c>
      <c r="C2" s="110"/>
      <c r="D2" s="110"/>
      <c r="E2" s="110"/>
      <c r="F2" s="110"/>
      <c r="G2" s="110"/>
      <c r="H2" s="110"/>
      <c r="I2" s="110"/>
      <c r="J2" s="110"/>
    </row>
    <row r="3" spans="2:10" x14ac:dyDescent="0.25"/>
    <row r="4" spans="2:10" ht="25" customHeight="1" x14ac:dyDescent="0.3">
      <c r="B4" s="58" t="s">
        <v>53</v>
      </c>
      <c r="C4" s="59" t="s">
        <v>54</v>
      </c>
      <c r="D4" s="60" t="s">
        <v>55</v>
      </c>
      <c r="F4" s="61"/>
      <c r="G4" s="61"/>
      <c r="H4" s="61"/>
      <c r="I4" s="61"/>
      <c r="J4" s="61"/>
    </row>
    <row r="5" spans="2:10" ht="16" customHeight="1" x14ac:dyDescent="0.25">
      <c r="B5" s="111" t="s">
        <v>56</v>
      </c>
      <c r="C5" s="111"/>
      <c r="D5" s="111"/>
      <c r="F5" s="61"/>
      <c r="G5" s="61"/>
      <c r="H5" s="61"/>
      <c r="I5" s="61"/>
      <c r="J5" s="61"/>
    </row>
    <row r="6" spans="2:10" ht="17" customHeight="1" x14ac:dyDescent="0.3">
      <c r="B6" s="62" t="s">
        <v>57</v>
      </c>
      <c r="C6" s="63" t="s">
        <v>58</v>
      </c>
      <c r="D6" s="64" t="s">
        <v>59</v>
      </c>
      <c r="F6" s="61"/>
      <c r="G6" s="61"/>
      <c r="H6" s="61"/>
      <c r="I6" s="61"/>
      <c r="J6" s="61"/>
    </row>
    <row r="7" spans="2:10" ht="17" customHeight="1" x14ac:dyDescent="0.3">
      <c r="B7" s="65" t="s">
        <v>60</v>
      </c>
      <c r="C7" s="66" t="s">
        <v>58</v>
      </c>
      <c r="D7" s="64" t="s">
        <v>59</v>
      </c>
      <c r="F7" s="61"/>
      <c r="G7" s="61"/>
      <c r="H7" s="61"/>
      <c r="I7" s="61"/>
      <c r="J7" s="61"/>
    </row>
    <row r="8" spans="2:10" ht="17" customHeight="1" x14ac:dyDescent="0.3">
      <c r="B8" s="62" t="s">
        <v>61</v>
      </c>
      <c r="C8" s="63" t="s">
        <v>58</v>
      </c>
      <c r="D8" s="64" t="s">
        <v>59</v>
      </c>
      <c r="F8" s="61"/>
      <c r="G8" s="61"/>
      <c r="H8" s="61"/>
      <c r="I8" s="61"/>
      <c r="J8" s="61"/>
    </row>
    <row r="9" spans="2:10" ht="17" customHeight="1" x14ac:dyDescent="0.3">
      <c r="B9" s="67" t="s">
        <v>62</v>
      </c>
      <c r="C9" s="66" t="s">
        <v>58</v>
      </c>
      <c r="D9" s="64" t="s">
        <v>59</v>
      </c>
      <c r="F9" s="61"/>
      <c r="G9" s="61"/>
      <c r="H9" s="61"/>
      <c r="I9" s="61"/>
      <c r="J9" s="61"/>
    </row>
    <row r="10" spans="2:10" ht="16" customHeight="1" x14ac:dyDescent="0.25">
      <c r="B10" s="111" t="s">
        <v>63</v>
      </c>
      <c r="C10" s="112"/>
      <c r="D10" s="112"/>
      <c r="F10" s="61"/>
      <c r="G10" s="61"/>
      <c r="H10" s="61"/>
      <c r="I10" s="61"/>
      <c r="J10" s="61"/>
    </row>
    <row r="11" spans="2:10" ht="17" customHeight="1" x14ac:dyDescent="0.3">
      <c r="B11" s="62" t="s">
        <v>64</v>
      </c>
      <c r="C11" s="68" t="s">
        <v>59</v>
      </c>
      <c r="D11" s="64" t="s">
        <v>59</v>
      </c>
      <c r="F11" s="61"/>
      <c r="G11" s="61"/>
      <c r="H11" s="61"/>
      <c r="I11" s="61"/>
      <c r="J11" s="61"/>
    </row>
    <row r="12" spans="2:10" ht="17" customHeight="1" x14ac:dyDescent="0.3">
      <c r="B12" s="65" t="s">
        <v>65</v>
      </c>
      <c r="C12" s="69" t="s">
        <v>59</v>
      </c>
      <c r="D12" s="64" t="s">
        <v>59</v>
      </c>
      <c r="F12" s="61"/>
      <c r="G12" s="61"/>
      <c r="H12" s="61"/>
      <c r="I12" s="61"/>
      <c r="J12" s="61"/>
    </row>
    <row r="13" spans="2:10" ht="17" customHeight="1" x14ac:dyDescent="0.3">
      <c r="B13" s="70" t="s">
        <v>66</v>
      </c>
      <c r="C13" s="68" t="s">
        <v>59</v>
      </c>
      <c r="D13" s="64" t="s">
        <v>59</v>
      </c>
      <c r="F13" s="61"/>
      <c r="G13" s="61"/>
      <c r="H13" s="61"/>
      <c r="I13" s="61"/>
      <c r="J13" s="61"/>
    </row>
    <row r="14" spans="2:10" ht="16" customHeight="1" x14ac:dyDescent="0.25">
      <c r="B14" s="111" t="s">
        <v>67</v>
      </c>
      <c r="C14" s="113"/>
      <c r="D14" s="113"/>
      <c r="F14" s="61"/>
      <c r="G14" s="61"/>
      <c r="H14" s="61"/>
      <c r="I14" s="61"/>
      <c r="J14" s="61"/>
    </row>
    <row r="15" spans="2:10" ht="17" customHeight="1" x14ac:dyDescent="0.3">
      <c r="B15" s="62" t="s">
        <v>68</v>
      </c>
      <c r="C15" s="68" t="s">
        <v>59</v>
      </c>
      <c r="D15" s="64" t="s">
        <v>59</v>
      </c>
      <c r="F15" s="61"/>
      <c r="G15" s="61"/>
      <c r="H15" s="61"/>
      <c r="I15" s="61"/>
      <c r="J15" s="61"/>
    </row>
    <row r="16" spans="2:10" ht="17" customHeight="1" x14ac:dyDescent="0.3">
      <c r="B16" s="65" t="s">
        <v>69</v>
      </c>
      <c r="C16" s="69" t="s">
        <v>59</v>
      </c>
      <c r="D16" s="64" t="s">
        <v>59</v>
      </c>
      <c r="F16" s="61"/>
      <c r="G16" s="61"/>
      <c r="H16" s="61"/>
      <c r="I16" s="61"/>
      <c r="J16" s="61"/>
    </row>
    <row r="17" spans="2:11" ht="17" customHeight="1" x14ac:dyDescent="0.3">
      <c r="B17" s="62" t="s">
        <v>70</v>
      </c>
      <c r="C17" s="68" t="s">
        <v>59</v>
      </c>
      <c r="D17" s="64" t="s">
        <v>59</v>
      </c>
      <c r="F17" s="61"/>
      <c r="G17" s="61"/>
      <c r="H17" s="61"/>
      <c r="I17" s="61"/>
      <c r="J17" s="61"/>
    </row>
    <row r="18" spans="2:11" ht="17" customHeight="1" x14ac:dyDescent="0.3">
      <c r="B18" s="65" t="s">
        <v>71</v>
      </c>
      <c r="C18" s="66" t="s">
        <v>58</v>
      </c>
      <c r="D18" s="64" t="s">
        <v>59</v>
      </c>
      <c r="F18" s="61"/>
      <c r="G18" s="61"/>
      <c r="H18" s="61"/>
      <c r="I18" s="61"/>
      <c r="J18" s="61"/>
    </row>
    <row r="19" spans="2:11" ht="17" customHeight="1" x14ac:dyDescent="0.3">
      <c r="B19" s="62" t="s">
        <v>72</v>
      </c>
      <c r="C19" s="63" t="s">
        <v>58</v>
      </c>
      <c r="D19" s="64" t="s">
        <v>59</v>
      </c>
      <c r="F19" s="61"/>
      <c r="G19" s="61"/>
      <c r="H19" s="61"/>
      <c r="I19" s="61"/>
      <c r="J19" s="61"/>
    </row>
    <row r="20" spans="2:11" ht="25" customHeight="1" x14ac:dyDescent="0.3">
      <c r="B20" s="58" t="s">
        <v>73</v>
      </c>
      <c r="C20" s="71" t="s">
        <v>74</v>
      </c>
      <c r="D20" s="72" t="s">
        <v>75</v>
      </c>
      <c r="F20" s="61"/>
      <c r="G20" s="61"/>
      <c r="H20" s="61"/>
      <c r="I20" s="61"/>
      <c r="J20" s="61"/>
    </row>
    <row r="21" spans="2:11" x14ac:dyDescent="0.25">
      <c r="F21" s="61"/>
      <c r="G21" s="61"/>
      <c r="H21" s="61"/>
      <c r="I21" s="61"/>
      <c r="J21" s="61"/>
    </row>
    <row r="22" spans="2:11" ht="24" customHeight="1" x14ac:dyDescent="0.25">
      <c r="B22" s="114" t="s">
        <v>76</v>
      </c>
      <c r="C22" s="114"/>
      <c r="D22" s="114"/>
      <c r="F22" s="61"/>
      <c r="G22" s="61"/>
      <c r="H22" s="61"/>
      <c r="I22" s="61"/>
      <c r="J22" s="61"/>
    </row>
    <row r="23" spans="2:11" ht="22" customHeight="1" x14ac:dyDescent="0.25">
      <c r="B23" s="109" t="s">
        <v>77</v>
      </c>
      <c r="C23" s="109"/>
      <c r="D23" s="109"/>
      <c r="F23" s="61"/>
      <c r="G23" s="61"/>
      <c r="H23" s="61"/>
      <c r="I23" s="61"/>
      <c r="J23" s="61"/>
    </row>
    <row r="24" spans="2:11" ht="21" customHeight="1" x14ac:dyDescent="0.25"/>
    <row r="25" spans="2:11" ht="2" customHeight="1" x14ac:dyDescent="0.25"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2:11" ht="21" customHeight="1" x14ac:dyDescent="0.25"/>
    <row r="27" spans="2:11" ht="41" customHeight="1" x14ac:dyDescent="0.25">
      <c r="B27" s="122" t="s">
        <v>78</v>
      </c>
      <c r="C27" s="123"/>
      <c r="D27" s="124"/>
      <c r="F27" s="61"/>
      <c r="G27" s="61"/>
      <c r="H27" s="61"/>
      <c r="I27" s="61"/>
      <c r="J27" s="61"/>
    </row>
    <row r="28" spans="2:11" ht="20" customHeight="1" x14ac:dyDescent="0.3">
      <c r="B28" s="125" t="s">
        <v>79</v>
      </c>
      <c r="C28" s="126"/>
      <c r="D28" s="127"/>
      <c r="F28" s="61"/>
      <c r="G28" s="61"/>
      <c r="H28" s="61"/>
      <c r="I28" s="61"/>
      <c r="J28" s="61"/>
    </row>
    <row r="29" spans="2:11" ht="33.5" customHeight="1" x14ac:dyDescent="0.25">
      <c r="B29" s="128" t="s">
        <v>80</v>
      </c>
      <c r="C29" s="129"/>
      <c r="D29" s="130"/>
      <c r="F29" s="61"/>
      <c r="G29" s="61"/>
      <c r="H29" s="61"/>
      <c r="I29" s="61"/>
      <c r="J29" s="61"/>
    </row>
    <row r="30" spans="2:11" ht="20" customHeight="1" x14ac:dyDescent="0.3">
      <c r="B30" s="131" t="s">
        <v>81</v>
      </c>
      <c r="C30" s="132"/>
      <c r="D30" s="133"/>
      <c r="F30" s="61"/>
      <c r="G30" s="61"/>
      <c r="H30" s="61"/>
      <c r="I30" s="61"/>
      <c r="J30" s="61"/>
    </row>
    <row r="31" spans="2:11" ht="20" customHeight="1" x14ac:dyDescent="0.25">
      <c r="B31" s="134" t="s">
        <v>101</v>
      </c>
      <c r="C31" s="135"/>
      <c r="D31" s="136"/>
      <c r="F31" s="61"/>
      <c r="G31" s="61"/>
      <c r="H31" s="61"/>
      <c r="I31" s="61"/>
      <c r="J31" s="61"/>
    </row>
    <row r="32" spans="2:11" ht="20" customHeight="1" x14ac:dyDescent="0.25">
      <c r="B32" s="137" t="s">
        <v>82</v>
      </c>
      <c r="C32" s="138"/>
      <c r="D32" s="139"/>
      <c r="F32" s="61"/>
      <c r="G32" s="61"/>
      <c r="H32" s="61"/>
      <c r="I32" s="61"/>
      <c r="J32" s="61"/>
    </row>
    <row r="33" spans="2:10" ht="12.5" customHeight="1" x14ac:dyDescent="0.25">
      <c r="B33" s="115" t="s">
        <v>102</v>
      </c>
      <c r="C33" s="116"/>
      <c r="D33" s="117"/>
      <c r="F33" s="61"/>
      <c r="G33" s="61"/>
      <c r="H33" s="61"/>
      <c r="I33" s="61"/>
      <c r="J33" s="61"/>
    </row>
    <row r="34" spans="2:10" ht="29.5" customHeight="1" x14ac:dyDescent="0.25">
      <c r="B34" s="118"/>
      <c r="C34" s="119"/>
      <c r="D34" s="120"/>
      <c r="F34" s="61"/>
      <c r="G34" s="61"/>
      <c r="H34" s="61"/>
      <c r="I34" s="61"/>
      <c r="J34" s="61"/>
    </row>
    <row r="35" spans="2:10" x14ac:dyDescent="0.25"/>
    <row r="36" spans="2:10" ht="2" customHeight="1" x14ac:dyDescent="0.25">
      <c r="B36" s="73"/>
      <c r="C36" s="73"/>
      <c r="D36" s="73"/>
      <c r="E36" s="73"/>
      <c r="F36" s="73"/>
      <c r="G36" s="73"/>
      <c r="H36" s="73"/>
      <c r="I36" s="73"/>
      <c r="J36" s="73"/>
    </row>
    <row r="37" spans="2:10" x14ac:dyDescent="0.25"/>
    <row r="38" spans="2:10" x14ac:dyDescent="0.25">
      <c r="B38" s="121" t="s">
        <v>83</v>
      </c>
      <c r="C38" s="121"/>
      <c r="D38" s="121"/>
      <c r="E38" s="121"/>
      <c r="F38" s="121"/>
      <c r="G38" s="121"/>
      <c r="H38" s="121"/>
      <c r="I38" s="121"/>
      <c r="J38" s="121"/>
    </row>
    <row r="39" spans="2:10" x14ac:dyDescent="0.25">
      <c r="B39" s="121"/>
      <c r="C39" s="121"/>
      <c r="D39" s="121"/>
      <c r="E39" s="121"/>
      <c r="F39" s="121"/>
      <c r="G39" s="121"/>
      <c r="H39" s="121"/>
      <c r="I39" s="121"/>
      <c r="J39" s="12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4f/uBm04q/4fxegHZTyG2KvkrGUHasJBErWr0OxV4+pjS5loA2dTFccFjAB3OaRs+KsvcDLI5E3rcdV9Y5d5AQ==" saltValue="9uvhb5xhDp+Z9XcaVEZtD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FAE0C94-2105-49A8-A45A-C1E7329A8C9A}"/>
    <hyperlink ref="B33" r:id="rId2" xr:uid="{C53A9749-77CC-46D2-9CF8-FA81A16552E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4913-BA5C-4A8A-873C-2F570AA8C9ED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4" hidden="1" customWidth="1"/>
    <col min="2" max="14" width="9.1796875" style="74" customWidth="1"/>
    <col min="15" max="15" width="2.6328125" style="74" hidden="1" customWidth="1"/>
    <col min="16" max="16384" width="5" style="74" hidden="1"/>
  </cols>
  <sheetData>
    <row r="1" spans="2:14" ht="14" hidden="1" x14ac:dyDescent="0.3"/>
    <row r="2" spans="2:14" ht="50.15" customHeight="1" x14ac:dyDescent="0.6">
      <c r="B2" s="75"/>
      <c r="C2" s="141" t="s">
        <v>84</v>
      </c>
      <c r="D2" s="141"/>
      <c r="E2" s="141"/>
      <c r="F2" s="141"/>
      <c r="G2" s="141"/>
      <c r="H2" s="141"/>
      <c r="I2" s="141"/>
      <c r="J2" s="142"/>
      <c r="K2" s="142"/>
      <c r="L2" s="142"/>
      <c r="M2" s="142"/>
      <c r="N2" s="142"/>
    </row>
    <row r="3" spans="2:14" ht="7.5" hidden="1" customHeight="1" x14ac:dyDescent="0.3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2:14" ht="7.5" hidden="1" customHeigh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2:14" ht="14" x14ac:dyDescent="0.3"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ht="26" x14ac:dyDescent="0.35">
      <c r="B6" s="78">
        <v>4</v>
      </c>
      <c r="C6" s="79" t="s">
        <v>85</v>
      </c>
      <c r="D6" s="80"/>
      <c r="E6" s="80"/>
      <c r="F6" s="80"/>
      <c r="G6" s="80"/>
      <c r="H6" s="81"/>
      <c r="I6" s="80"/>
      <c r="J6" s="81"/>
      <c r="K6" s="81"/>
      <c r="L6" s="81"/>
      <c r="M6" s="81"/>
      <c r="N6" s="77"/>
    </row>
    <row r="7" spans="2:14" ht="15.75" customHeight="1" x14ac:dyDescent="0.3">
      <c r="B7" s="82"/>
      <c r="C7" s="143" t="s">
        <v>86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77"/>
    </row>
    <row r="8" spans="2:14" ht="3.75" customHeight="1" x14ac:dyDescent="0.35">
      <c r="B8" s="82"/>
      <c r="C8" s="83"/>
      <c r="D8" s="80"/>
      <c r="E8" s="80"/>
      <c r="F8" s="80"/>
      <c r="G8" s="80"/>
      <c r="H8" s="81"/>
      <c r="I8" s="80"/>
      <c r="J8" s="81"/>
      <c r="K8" s="81"/>
      <c r="L8" s="81"/>
      <c r="M8" s="81"/>
      <c r="N8" s="77"/>
    </row>
    <row r="9" spans="2:14" ht="6" customHeight="1" x14ac:dyDescent="0.3">
      <c r="B9" s="8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77"/>
    </row>
    <row r="10" spans="2:14" ht="24.75" customHeight="1" x14ac:dyDescent="0.3">
      <c r="B10" s="84">
        <v>4</v>
      </c>
      <c r="C10" s="145" t="s">
        <v>87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77"/>
    </row>
    <row r="11" spans="2:14" ht="9.75" hidden="1" customHeight="1" x14ac:dyDescent="0.35">
      <c r="B11" s="77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77"/>
    </row>
    <row r="12" spans="2:14" ht="9.75" hidden="1" customHeight="1" x14ac:dyDescent="0.35">
      <c r="B12" s="77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77"/>
    </row>
    <row r="13" spans="2:14" ht="9.75" customHeight="1" x14ac:dyDescent="0.35">
      <c r="B13" s="77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77"/>
    </row>
    <row r="14" spans="2:14" ht="24.75" customHeight="1" x14ac:dyDescent="0.35">
      <c r="B14" s="78">
        <v>4</v>
      </c>
      <c r="C14" s="85" t="s">
        <v>88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77"/>
    </row>
    <row r="15" spans="2:14" ht="24.75" customHeight="1" x14ac:dyDescent="0.35">
      <c r="B15" s="77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77"/>
    </row>
    <row r="16" spans="2:14" ht="24.75" customHeight="1" x14ac:dyDescent="0.3">
      <c r="B16" s="84">
        <v>4</v>
      </c>
      <c r="C16" s="140" t="s">
        <v>89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77"/>
    </row>
    <row r="17" spans="2:14" ht="24.75" customHeight="1" x14ac:dyDescent="0.3">
      <c r="B17" s="84">
        <v>4</v>
      </c>
      <c r="C17" s="140" t="s">
        <v>90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77"/>
    </row>
    <row r="18" spans="2:14" ht="24.75" customHeight="1" x14ac:dyDescent="0.3">
      <c r="B18" s="84">
        <v>4</v>
      </c>
      <c r="C18" s="140" t="s">
        <v>91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77"/>
    </row>
    <row r="19" spans="2:14" ht="14.5" x14ac:dyDescent="0.35">
      <c r="B19" s="77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77"/>
    </row>
    <row r="20" spans="2:14" ht="24.75" customHeight="1" x14ac:dyDescent="0.35">
      <c r="B20" s="78">
        <v>4</v>
      </c>
      <c r="C20" s="85" t="s">
        <v>92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77"/>
    </row>
    <row r="21" spans="2:14" ht="14.5" x14ac:dyDescent="0.35">
      <c r="B21" s="77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77"/>
    </row>
    <row r="22" spans="2:14" ht="38.5" customHeight="1" x14ac:dyDescent="0.3">
      <c r="B22" s="84">
        <v>4</v>
      </c>
      <c r="C22" s="140" t="s">
        <v>93</v>
      </c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77"/>
    </row>
    <row r="23" spans="2:14" ht="38.25" customHeight="1" x14ac:dyDescent="0.3">
      <c r="B23" s="84">
        <v>4</v>
      </c>
      <c r="C23" s="140" t="s">
        <v>94</v>
      </c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77"/>
    </row>
    <row r="24" spans="2:14" ht="33.75" customHeight="1" x14ac:dyDescent="0.3">
      <c r="B24" s="84">
        <v>4</v>
      </c>
      <c r="C24" s="140" t="s">
        <v>95</v>
      </c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77"/>
    </row>
    <row r="25" spans="2:14" ht="33.75" customHeight="1" x14ac:dyDescent="0.3">
      <c r="B25" s="84">
        <v>4</v>
      </c>
      <c r="C25" s="140" t="s">
        <v>96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77"/>
    </row>
    <row r="26" spans="2:14" ht="33.75" customHeight="1" x14ac:dyDescent="0.3">
      <c r="B26" s="84">
        <v>4</v>
      </c>
      <c r="C26" s="140" t="s">
        <v>97</v>
      </c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77"/>
    </row>
    <row r="27" spans="2:14" ht="14.5" x14ac:dyDescent="0.35">
      <c r="B27" s="86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77"/>
    </row>
    <row r="28" spans="2:14" ht="30" customHeight="1" x14ac:dyDescent="0.3">
      <c r="B28" s="87">
        <v>4</v>
      </c>
      <c r="C28" s="146" t="s">
        <v>98</v>
      </c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77"/>
    </row>
    <row r="29" spans="2:14" ht="52.5" customHeight="1" x14ac:dyDescent="0.3">
      <c r="B29" s="88">
        <v>4</v>
      </c>
      <c r="C29" s="148" t="s">
        <v>99</v>
      </c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77"/>
    </row>
    <row r="30" spans="2:14" ht="30" customHeight="1" x14ac:dyDescent="0.3">
      <c r="B30" s="88">
        <v>4</v>
      </c>
      <c r="C30" s="149" t="s">
        <v>100</v>
      </c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77"/>
    </row>
    <row r="31" spans="2:14" ht="14" x14ac:dyDescent="0.3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</row>
    <row r="32" spans="2:14" ht="14" x14ac:dyDescent="0.3"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</row>
    <row r="33" spans="2:14" ht="14" x14ac:dyDescent="0.3"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</row>
    <row r="34" spans="2:14" ht="14" x14ac:dyDescent="0.3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</row>
    <row r="35" spans="2:14" ht="14" x14ac:dyDescent="0.3"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</row>
    <row r="36" spans="2:14" ht="14" x14ac:dyDescent="0.3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</row>
    <row r="37" spans="2:14" ht="14" customHeight="1" x14ac:dyDescent="0.3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</row>
    <row r="38" spans="2:14" ht="14" customHeight="1" x14ac:dyDescent="0.3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</row>
    <row r="39" spans="2:14" ht="14" customHeight="1" x14ac:dyDescent="0.3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</row>
    <row r="40" spans="2:14" ht="14" customHeight="1" x14ac:dyDescent="0.3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Savings Goal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2026-07-19T07:02:12Z</dcterms:created>
  <dcterms:modified xsi:type="dcterms:W3CDTF">2026-07-22T17:25:43Z</dcterms:modified>
</cp:coreProperties>
</file>