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A64E0AAB-AC4F-4AB8-8DB4-6C4CA7C6151E}" xr6:coauthVersionLast="47" xr6:coauthVersionMax="47" xr10:uidLastSave="{00000000-0000-0000-0000-000000000000}"/>
  <bookViews>
    <workbookView xWindow="-110" yWindow="-110" windowWidth="38620" windowHeight="21100" xr2:uid="{09D0C269-965F-4ADB-B6DB-2FA7D3D6F334}"/>
  </bookViews>
  <sheets>
    <sheet name="Priority-Based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9" i="1" l="1"/>
  <c r="C59" i="1"/>
  <c r="D58" i="1"/>
  <c r="D57" i="1"/>
  <c r="D56" i="1"/>
  <c r="D55" i="1"/>
  <c r="D54" i="1"/>
  <c r="D53" i="1"/>
  <c r="D49" i="1"/>
  <c r="C49" i="1"/>
  <c r="D48" i="1"/>
  <c r="D47" i="1"/>
  <c r="D46" i="1"/>
  <c r="D45" i="1"/>
  <c r="D44" i="1"/>
  <c r="C40" i="1"/>
  <c r="C17" i="1" s="1"/>
  <c r="E17" i="1" s="1"/>
  <c r="D39" i="1"/>
  <c r="D38" i="1"/>
  <c r="D37" i="1"/>
  <c r="D36" i="1"/>
  <c r="D35" i="1"/>
  <c r="D31" i="1"/>
  <c r="C31" i="1"/>
  <c r="D30" i="1"/>
  <c r="D29" i="1"/>
  <c r="D28" i="1"/>
  <c r="D27" i="1"/>
  <c r="D26" i="1"/>
  <c r="D25" i="1"/>
  <c r="D24" i="1"/>
  <c r="C19" i="1"/>
  <c r="E19" i="1" s="1"/>
  <c r="C18" i="1"/>
  <c r="E10" i="1" s="1"/>
  <c r="C16" i="1"/>
  <c r="E16" i="1" s="1"/>
  <c r="E15" i="1"/>
  <c r="D15" i="1"/>
  <c r="D16" i="1" s="1"/>
  <c r="B10" i="1"/>
  <c r="B7" i="1"/>
  <c r="D17" i="1" l="1"/>
  <c r="D18" i="1" s="1"/>
  <c r="D19" i="1" s="1"/>
  <c r="D20" i="1" s="1"/>
  <c r="D40" i="1"/>
  <c r="E18" i="1"/>
  <c r="C10" i="1"/>
  <c r="D10" i="1" l="1"/>
  <c r="E20" i="1"/>
</calcChain>
</file>

<file path=xl/sharedStrings.xml><?xml version="1.0" encoding="utf-8"?>
<sst xmlns="http://schemas.openxmlformats.org/spreadsheetml/2006/main" count="181" uniqueCount="145">
  <si>
    <t>PRIORITY-BASED BUDGET</t>
  </si>
  <si>
    <t>Fund your money top to bottom by priority — essentials first, wants last. When money runs out, lower tiers wait.</t>
  </si>
  <si>
    <t>MONTH</t>
  </si>
  <si>
    <t>January</t>
  </si>
  <si>
    <t>✎ HOW IT WORKS</t>
  </si>
  <si>
    <t>YEAR</t>
  </si>
  <si>
    <t>Rank every expense by priority. Fund tier 1 fully before tier 2, and so on.</t>
  </si>
  <si>
    <t>INCOME</t>
  </si>
  <si>
    <t>ALLOCATED</t>
  </si>
  <si>
    <t>BUFFER LEFT</t>
  </si>
  <si>
    <t>SAVINGS RATE</t>
  </si>
  <si>
    <t>take-home this month</t>
  </si>
  <si>
    <t>across all 4 tiers</t>
  </si>
  <si>
    <t>after all tiers funded</t>
  </si>
  <si>
    <t>tier 3 share of income</t>
  </si>
  <si>
    <t>PRIORITY CASCADE</t>
  </si>
  <si>
    <t>TIER</t>
  </si>
  <si>
    <t>REMAINING</t>
  </si>
  <si>
    <t>% INCOME</t>
  </si>
  <si>
    <t>Take-Home Income</t>
  </si>
  <si>
    <t>1 · Essentials (Needs)</t>
  </si>
  <si>
    <t>2 · Important Obligations</t>
  </si>
  <si>
    <t>3 · Savings &amp; Goals</t>
  </si>
  <si>
    <t>4 · Wants / Lifestyle</t>
  </si>
  <si>
    <t>Unallocated Buffer</t>
  </si>
  <si>
    <t>PRIORITY 1 · ESSENTIALS (MUST PAY)</t>
  </si>
  <si>
    <t>CATEGORY</t>
  </si>
  <si>
    <t>AMOUNT</t>
  </si>
  <si>
    <t>NOTES</t>
  </si>
  <si>
    <t>Rent / Mortgage</t>
  </si>
  <si>
    <t>Keeps a roof overhead</t>
  </si>
  <si>
    <t>Groceries</t>
  </si>
  <si>
    <t>Food &amp; basics</t>
  </si>
  <si>
    <t>Utilities</t>
  </si>
  <si>
    <t>Power, water, gas</t>
  </si>
  <si>
    <t>Transportation</t>
  </si>
  <si>
    <t>Fuel / transit to work</t>
  </si>
  <si>
    <t>Insurance</t>
  </si>
  <si>
    <t>Health &amp; auto</t>
  </si>
  <si>
    <t>Minimum Debt Payments</t>
  </si>
  <si>
    <t>Avoid default</t>
  </si>
  <si>
    <t>Healthcare</t>
  </si>
  <si>
    <t>Medicine &amp; visits</t>
  </si>
  <si>
    <t>TOTAL ESSENTIALS</t>
  </si>
  <si>
    <t>PRIORITY 2 · IMPORTANT OBLIGATIONS</t>
  </si>
  <si>
    <t>Extra Debt Payment</t>
  </si>
  <si>
    <t>Pay down faster</t>
  </si>
  <si>
    <t>Childcare / School</t>
  </si>
  <si>
    <t>Kids' needs</t>
  </si>
  <si>
    <t>Phone &amp; Internet</t>
  </si>
  <si>
    <t>Stay connected</t>
  </si>
  <si>
    <t>Household Supplies</t>
  </si>
  <si>
    <t>Cleaning, upkeep</t>
  </si>
  <si>
    <t>Work / Professional</t>
  </si>
  <si>
    <t>Tools, dues</t>
  </si>
  <si>
    <t>TOTAL IMPORTANT</t>
  </si>
  <si>
    <t>PRIORITY 3 · SAVINGS &amp; GOALS</t>
  </si>
  <si>
    <t>Emergency Fund</t>
  </si>
  <si>
    <t>3-6 months cushion</t>
  </si>
  <si>
    <t>Retirement</t>
  </si>
  <si>
    <t>401k / IRA</t>
  </si>
  <si>
    <t>Investments</t>
  </si>
  <si>
    <t>Brokerage</t>
  </si>
  <si>
    <t>House Fund</t>
  </si>
  <si>
    <t>Down payment</t>
  </si>
  <si>
    <t>Vacation Fund</t>
  </si>
  <si>
    <t>Sinking fund</t>
  </si>
  <si>
    <t>TOTAL SAVINGS &amp; GOALS</t>
  </si>
  <si>
    <t>PRIORITY 4 · WANTS / LIFESTYLE</t>
  </si>
  <si>
    <t>Dining Out</t>
  </si>
  <si>
    <t>Restaurants, takeout</t>
  </si>
  <si>
    <t>Entertainment</t>
  </si>
  <si>
    <t>Movies, events</t>
  </si>
  <si>
    <t>Shopping</t>
  </si>
  <si>
    <t>Non-essential</t>
  </si>
  <si>
    <t>Subscriptions</t>
  </si>
  <si>
    <t>Streaming, apps</t>
  </si>
  <si>
    <t>Hobbies</t>
  </si>
  <si>
    <t>Fun &amp; leisure</t>
  </si>
  <si>
    <t>Gifts</t>
  </si>
  <si>
    <t>Occasions</t>
  </si>
  <si>
    <t>TOTAL WANTS</t>
  </si>
  <si>
    <t>Free Priority-Based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</si>
  <si>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</si>
  <si>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</si>
  <si>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</si>
  <si>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</si>
  <si>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Priority Cascade, Tier, Priority 1 · Essentials (Must Pay), Priority 2 · Important Obligations, Priority 3 · Savings &amp; Goals.</t>
  </si>
  <si>
    <t>4. The totals and KPI cards update automatically as you type.</t>
  </si>
  <si>
    <t>5. Review the Priority Cascade to confirm each tier is funded in order.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</si>
  <si>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</si>
  <si>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</si>
  <si>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</si>
  <si>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</si>
  <si>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Priority-Based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</si>
  <si>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</si>
  <si>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</si>
  <si>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</si>
  <si>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</si>
  <si>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</si>
  <si>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</si>
  <si>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</si>
  <si>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Spending by priority chart</t>
  </si>
  <si>
    <t>Priority Check status</t>
  </si>
  <si>
    <t>Unallocated tracker</t>
  </si>
  <si>
    <t>PLAN &amp; TRACK</t>
  </si>
  <si>
    <t>Priority tiers (needs → wants)</t>
  </si>
  <si>
    <t>Income &amp; allocation</t>
  </si>
  <si>
    <t>KPI summary cards</t>
  </si>
  <si>
    <t>BUDGET &amp; CUSTOMISE</t>
  </si>
  <si>
    <t>Essentials vs extras</t>
  </si>
  <si>
    <t>Savings &amp; buffer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</si>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</sst>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51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i/>
      <sz val="9"/>
      <color rgb="FF9AA0A6"/>
      <name val="Josefin Sans"/>
    </font>
    <font>
      <b/>
      <i/>
      <sz val="9"/>
      <color rgb="FF6F767D"/>
      <name val="Josefin Sans"/>
    </font>
    <font>
      <b/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10"/>
      <color rgb="FF0000FF"/>
      <name val="Josefin Sans"/>
    </font>
    <font>
      <b/>
      <sz val="10"/>
      <color rgb="FF000000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i/>
      <sz val="9"/>
      <color rgb="FF6F767D"/>
      <name val="Josefin Sans"/>
    </font>
    <font>
      <b/>
      <sz val="12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FFD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3" fillId="0" borderId="0"/>
  </cellStyleXfs>
  <cellXfs count="16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0" fontId="6" fillId="8" borderId="3" xfId="0" applyFont="1" applyFill="1" applyBorder="1" applyAlignment="1" applyProtection="1">
      <alignment horizontal="center"/>
      <protection hidden="1"/>
    </xf>
    <xf numFmtId="0" fontId="6" fillId="9" borderId="4" xfId="0" applyFont="1" applyFill="1" applyBorder="1" applyAlignment="1" applyProtection="1">
      <alignment horizontal="center"/>
      <protection hidden="1"/>
    </xf>
    <xf numFmtId="164" fontId="9" fillId="10" borderId="1" xfId="0" applyNumberFormat="1" applyFont="1" applyFill="1" applyBorder="1" applyAlignment="1" applyProtection="1">
      <alignment horizontal="center"/>
      <protection hidden="1"/>
    </xf>
    <xf numFmtId="164" fontId="9" fillId="10" borderId="2" xfId="0" applyNumberFormat="1" applyFont="1" applyFill="1" applyBorder="1" applyAlignment="1" applyProtection="1">
      <alignment horizontal="center"/>
      <protection hidden="1"/>
    </xf>
    <xf numFmtId="164" fontId="9" fillId="10" borderId="3" xfId="0" applyNumberFormat="1" applyFont="1" applyFill="1" applyBorder="1" applyAlignment="1" applyProtection="1">
      <alignment horizontal="center"/>
      <protection hidden="1"/>
    </xf>
    <xf numFmtId="165" fontId="9" fillId="10" borderId="4" xfId="0" applyNumberFormat="1" applyFont="1" applyFill="1" applyBorder="1" applyAlignment="1" applyProtection="1">
      <alignment horizontal="center"/>
      <protection hidden="1"/>
    </xf>
    <xf numFmtId="0" fontId="10" fillId="10" borderId="5" xfId="0" applyFont="1" applyFill="1" applyBorder="1" applyAlignment="1" applyProtection="1">
      <alignment horizontal="center"/>
      <protection hidden="1"/>
    </xf>
    <xf numFmtId="0" fontId="10" fillId="10" borderId="6" xfId="0" applyFont="1" applyFill="1" applyBorder="1" applyAlignment="1" applyProtection="1">
      <alignment horizontal="center"/>
      <protection hidden="1"/>
    </xf>
    <xf numFmtId="0" fontId="10" fillId="10" borderId="7" xfId="0" applyFont="1" applyFill="1" applyBorder="1" applyAlignment="1" applyProtection="1">
      <alignment horizontal="center"/>
      <protection hidden="1"/>
    </xf>
    <xf numFmtId="0" fontId="10" fillId="10" borderId="8" xfId="0" applyFont="1" applyFill="1" applyBorder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center"/>
      <protection hidden="1"/>
    </xf>
    <xf numFmtId="0" fontId="2" fillId="4" borderId="0" xfId="0" applyFont="1" applyFill="1" applyProtection="1">
      <protection hidden="1"/>
    </xf>
    <xf numFmtId="0" fontId="12" fillId="3" borderId="9" xfId="0" applyFont="1" applyFill="1" applyBorder="1" applyAlignment="1" applyProtection="1">
      <alignment horizontal="left"/>
      <protection hidden="1"/>
    </xf>
    <xf numFmtId="0" fontId="12" fillId="3" borderId="9" xfId="0" applyFont="1" applyFill="1" applyBorder="1" applyAlignment="1" applyProtection="1">
      <alignment horizontal="center"/>
      <protection hidden="1"/>
    </xf>
    <xf numFmtId="0" fontId="4" fillId="11" borderId="9" xfId="0" applyFont="1" applyFill="1" applyBorder="1" applyAlignment="1" applyProtection="1">
      <alignment horizontal="left"/>
      <protection locked="0"/>
    </xf>
    <xf numFmtId="166" fontId="13" fillId="11" borderId="9" xfId="0" applyNumberFormat="1" applyFont="1" applyFill="1" applyBorder="1" applyAlignment="1" applyProtection="1">
      <alignment horizontal="center"/>
      <protection locked="0"/>
    </xf>
    <xf numFmtId="167" fontId="14" fillId="11" borderId="9" xfId="0" applyNumberFormat="1" applyFont="1" applyFill="1" applyBorder="1" applyAlignment="1" applyProtection="1">
      <alignment horizontal="center"/>
      <protection hidden="1"/>
    </xf>
    <xf numFmtId="165" fontId="14" fillId="11" borderId="9" xfId="0" applyNumberFormat="1" applyFont="1" applyFill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left"/>
      <protection locked="0"/>
    </xf>
    <xf numFmtId="166" fontId="2" fillId="12" borderId="9" xfId="0" applyNumberFormat="1" applyFont="1" applyFill="1" applyBorder="1" applyAlignment="1" applyProtection="1">
      <alignment horizontal="center"/>
      <protection hidden="1"/>
    </xf>
    <xf numFmtId="167" fontId="2" fillId="12" borderId="9" xfId="0" applyNumberFormat="1" applyFont="1" applyFill="1" applyBorder="1" applyAlignment="1" applyProtection="1">
      <alignment horizontal="center"/>
      <protection hidden="1"/>
    </xf>
    <xf numFmtId="165" fontId="2" fillId="12" borderId="9" xfId="0" applyNumberFormat="1" applyFont="1" applyFill="1" applyBorder="1" applyAlignment="1" applyProtection="1">
      <alignment horizontal="center"/>
      <protection hidden="1"/>
    </xf>
    <xf numFmtId="0" fontId="4" fillId="13" borderId="9" xfId="0" applyFont="1" applyFill="1" applyBorder="1" applyAlignment="1" applyProtection="1">
      <alignment horizontal="left"/>
      <protection hidden="1"/>
    </xf>
    <xf numFmtId="0" fontId="14" fillId="13" borderId="9" xfId="0" applyFont="1" applyFill="1" applyBorder="1" applyProtection="1">
      <protection hidden="1"/>
    </xf>
    <xf numFmtId="167" fontId="14" fillId="13" borderId="9" xfId="0" applyNumberFormat="1" applyFont="1" applyFill="1" applyBorder="1" applyAlignment="1" applyProtection="1">
      <alignment horizontal="center"/>
      <protection hidden="1"/>
    </xf>
    <xf numFmtId="165" fontId="14" fillId="13" borderId="9" xfId="0" applyNumberFormat="1" applyFont="1" applyFill="1" applyBorder="1" applyAlignment="1" applyProtection="1">
      <alignment horizontal="center"/>
      <protection hidden="1"/>
    </xf>
    <xf numFmtId="0" fontId="11" fillId="7" borderId="0" xfId="0" applyFont="1" applyFill="1" applyAlignment="1" applyProtection="1">
      <alignment horizontal="left"/>
      <protection hidden="1"/>
    </xf>
    <xf numFmtId="0" fontId="2" fillId="7" borderId="0" xfId="0" applyFont="1" applyFill="1" applyProtection="1">
      <protection hidden="1"/>
    </xf>
    <xf numFmtId="0" fontId="12" fillId="14" borderId="9" xfId="0" applyFont="1" applyFill="1" applyBorder="1" applyAlignment="1" applyProtection="1">
      <alignment horizontal="left"/>
      <protection hidden="1"/>
    </xf>
    <xf numFmtId="0" fontId="12" fillId="14" borderId="9" xfId="0" applyFont="1" applyFill="1" applyBorder="1" applyAlignment="1" applyProtection="1">
      <alignment horizontal="center"/>
      <protection hidden="1"/>
    </xf>
    <xf numFmtId="166" fontId="16" fillId="0" borderId="9" xfId="0" applyNumberFormat="1" applyFont="1" applyBorder="1" applyAlignment="1" applyProtection="1">
      <alignment horizontal="center"/>
      <protection locked="0"/>
    </xf>
    <xf numFmtId="0" fontId="17" fillId="0" borderId="9" xfId="0" applyFont="1" applyBorder="1" applyAlignment="1" applyProtection="1">
      <alignment horizontal="left"/>
      <protection locked="0"/>
    </xf>
    <xf numFmtId="0" fontId="14" fillId="14" borderId="9" xfId="0" applyFont="1" applyFill="1" applyBorder="1" applyAlignment="1" applyProtection="1">
      <alignment horizontal="left"/>
      <protection hidden="1"/>
    </xf>
    <xf numFmtId="166" fontId="14" fillId="14" borderId="9" xfId="0" applyNumberFormat="1" applyFont="1" applyFill="1" applyBorder="1" applyAlignment="1" applyProtection="1">
      <alignment horizontal="center"/>
      <protection hidden="1"/>
    </xf>
    <xf numFmtId="165" fontId="14" fillId="14" borderId="9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18" fillId="8" borderId="0" xfId="0" applyFont="1" applyFill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2" fillId="8" borderId="0" xfId="0" applyFont="1" applyFill="1" applyAlignment="1" applyProtection="1">
      <alignment horizontal="left"/>
      <protection hidden="1"/>
    </xf>
    <xf numFmtId="0" fontId="12" fillId="15" borderId="9" xfId="0" applyFont="1" applyFill="1" applyBorder="1" applyAlignment="1" applyProtection="1">
      <alignment horizontal="left"/>
      <protection hidden="1"/>
    </xf>
    <xf numFmtId="0" fontId="12" fillId="15" borderId="9" xfId="0" applyFont="1" applyFill="1" applyBorder="1" applyAlignment="1" applyProtection="1">
      <alignment horizontal="center"/>
      <protection hidden="1"/>
    </xf>
    <xf numFmtId="0" fontId="14" fillId="15" borderId="9" xfId="0" applyFont="1" applyFill="1" applyBorder="1" applyAlignment="1" applyProtection="1">
      <alignment horizontal="left"/>
      <protection hidden="1"/>
    </xf>
    <xf numFmtId="166" fontId="14" fillId="15" borderId="9" xfId="0" applyNumberFormat="1" applyFont="1" applyFill="1" applyBorder="1" applyAlignment="1" applyProtection="1">
      <alignment horizontal="center"/>
      <protection hidden="1"/>
    </xf>
    <xf numFmtId="165" fontId="14" fillId="15" borderId="9" xfId="0" applyNumberFormat="1" applyFont="1" applyFill="1" applyBorder="1" applyAlignment="1" applyProtection="1">
      <alignment horizontal="center"/>
      <protection hidden="1"/>
    </xf>
    <xf numFmtId="0" fontId="11" fillId="16" borderId="0" xfId="0" applyFont="1" applyFill="1" applyAlignment="1" applyProtection="1">
      <alignment horizontal="left"/>
      <protection hidden="1"/>
    </xf>
    <xf numFmtId="0" fontId="2" fillId="16" borderId="0" xfId="0" applyFont="1" applyFill="1" applyProtection="1">
      <protection hidden="1"/>
    </xf>
    <xf numFmtId="0" fontId="2" fillId="16" borderId="0" xfId="0" applyFont="1" applyFill="1" applyAlignment="1" applyProtection="1">
      <alignment horizontal="left"/>
      <protection hidden="1"/>
    </xf>
    <xf numFmtId="0" fontId="12" fillId="17" borderId="9" xfId="0" applyFont="1" applyFill="1" applyBorder="1" applyAlignment="1" applyProtection="1">
      <alignment horizontal="left"/>
      <protection hidden="1"/>
    </xf>
    <xf numFmtId="0" fontId="12" fillId="17" borderId="9" xfId="0" applyFont="1" applyFill="1" applyBorder="1" applyAlignment="1" applyProtection="1">
      <alignment horizontal="center"/>
      <protection hidden="1"/>
    </xf>
    <xf numFmtId="0" fontId="14" fillId="17" borderId="9" xfId="0" applyFont="1" applyFill="1" applyBorder="1" applyAlignment="1" applyProtection="1">
      <alignment horizontal="left"/>
      <protection hidden="1"/>
    </xf>
    <xf numFmtId="166" fontId="14" fillId="17" borderId="9" xfId="0" applyNumberFormat="1" applyFont="1" applyFill="1" applyBorder="1" applyAlignment="1" applyProtection="1">
      <alignment horizontal="center"/>
      <protection hidden="1"/>
    </xf>
    <xf numFmtId="165" fontId="14" fillId="17" borderId="9" xfId="0" applyNumberFormat="1" applyFont="1" applyFill="1" applyBorder="1" applyAlignment="1" applyProtection="1">
      <alignment horizontal="center"/>
      <protection hidden="1"/>
    </xf>
    <xf numFmtId="0" fontId="14" fillId="17" borderId="9" xfId="0" applyFont="1" applyFill="1" applyBorder="1" applyProtection="1">
      <protection hidden="1"/>
    </xf>
    <xf numFmtId="0" fontId="11" fillId="9" borderId="0" xfId="0" applyFont="1" applyFill="1" applyAlignment="1" applyProtection="1">
      <alignment horizontal="left"/>
      <protection hidden="1"/>
    </xf>
    <xf numFmtId="0" fontId="2" fillId="9" borderId="0" xfId="0" applyFont="1" applyFill="1" applyProtection="1">
      <protection hidden="1"/>
    </xf>
    <xf numFmtId="0" fontId="12" fillId="18" borderId="9" xfId="0" applyFont="1" applyFill="1" applyBorder="1" applyAlignment="1" applyProtection="1">
      <alignment horizontal="left"/>
      <protection hidden="1"/>
    </xf>
    <xf numFmtId="0" fontId="12" fillId="18" borderId="9" xfId="0" applyFont="1" applyFill="1" applyBorder="1" applyAlignment="1" applyProtection="1">
      <alignment horizontal="center"/>
      <protection hidden="1"/>
    </xf>
    <xf numFmtId="0" fontId="14" fillId="18" borderId="9" xfId="0" applyFont="1" applyFill="1" applyBorder="1" applyAlignment="1" applyProtection="1">
      <alignment horizontal="left"/>
      <protection hidden="1"/>
    </xf>
    <xf numFmtId="166" fontId="14" fillId="18" borderId="9" xfId="0" applyNumberFormat="1" applyFont="1" applyFill="1" applyBorder="1" applyAlignment="1" applyProtection="1">
      <alignment horizontal="center"/>
      <protection hidden="1"/>
    </xf>
    <xf numFmtId="165" fontId="14" fillId="18" borderId="9" xfId="0" applyNumberFormat="1" applyFont="1" applyFill="1" applyBorder="1" applyAlignment="1" applyProtection="1">
      <alignment horizontal="center"/>
      <protection hidden="1"/>
    </xf>
    <xf numFmtId="0" fontId="14" fillId="18" borderId="9" xfId="0" applyFont="1" applyFill="1" applyBorder="1" applyProtection="1">
      <protection hidden="1"/>
    </xf>
    <xf numFmtId="0" fontId="19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21" fillId="3" borderId="0" xfId="1" applyFont="1" applyFill="1" applyAlignment="1" applyProtection="1">
      <alignment horizontal="left" vertical="top" indent="1"/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24" fillId="19" borderId="9" xfId="0" applyFont="1" applyFill="1" applyBorder="1" applyAlignment="1">
      <alignment horizontal="left"/>
    </xf>
    <xf numFmtId="0" fontId="24" fillId="19" borderId="9" xfId="0" applyFont="1" applyFill="1" applyBorder="1" applyAlignment="1">
      <alignment horizontal="center"/>
    </xf>
    <xf numFmtId="0" fontId="25" fillId="20" borderId="9" xfId="0" applyFont="1" applyFill="1" applyBorder="1" applyAlignment="1">
      <alignment horizontal="center"/>
    </xf>
    <xf numFmtId="0" fontId="0" fillId="10" borderId="0" xfId="0" applyFill="1"/>
    <xf numFmtId="0" fontId="27" fillId="22" borderId="9" xfId="0" applyFont="1" applyFill="1" applyBorder="1" applyAlignment="1">
      <alignment horizontal="left" indent="1"/>
    </xf>
    <xf numFmtId="0" fontId="28" fillId="22" borderId="9" xfId="0" applyFont="1" applyFill="1" applyBorder="1" applyAlignment="1">
      <alignment horizontal="center"/>
    </xf>
    <xf numFmtId="0" fontId="29" fillId="23" borderId="9" xfId="0" applyFont="1" applyFill="1" applyBorder="1" applyAlignment="1">
      <alignment horizontal="center"/>
    </xf>
    <xf numFmtId="0" fontId="27" fillId="24" borderId="9" xfId="0" applyFont="1" applyFill="1" applyBorder="1" applyAlignment="1">
      <alignment horizontal="left" indent="1"/>
    </xf>
    <xf numFmtId="0" fontId="28" fillId="24" borderId="9" xfId="0" applyFont="1" applyFill="1" applyBorder="1" applyAlignment="1">
      <alignment horizontal="center"/>
    </xf>
    <xf numFmtId="0" fontId="27" fillId="24" borderId="9" xfId="0" applyFont="1" applyFill="1" applyBorder="1" applyAlignment="1">
      <alignment horizontal="left" vertical="center" indent="1"/>
    </xf>
    <xf numFmtId="0" fontId="31" fillId="22" borderId="9" xfId="0" applyFont="1" applyFill="1" applyBorder="1" applyAlignment="1">
      <alignment horizontal="center"/>
    </xf>
    <xf numFmtId="0" fontId="31" fillId="24" borderId="9" xfId="0" applyFont="1" applyFill="1" applyBorder="1" applyAlignment="1">
      <alignment horizontal="center"/>
    </xf>
    <xf numFmtId="0" fontId="27" fillId="22" borderId="9" xfId="0" applyFont="1" applyFill="1" applyBorder="1" applyAlignment="1">
      <alignment horizontal="left" vertical="center" indent="1"/>
    </xf>
    <xf numFmtId="49" fontId="24" fillId="19" borderId="9" xfId="0" applyNumberFormat="1" applyFont="1" applyFill="1" applyBorder="1" applyAlignment="1">
      <alignment horizontal="center"/>
    </xf>
    <xf numFmtId="49" fontId="25" fillId="20" borderId="9" xfId="0" applyNumberFormat="1" applyFont="1" applyFill="1" applyBorder="1" applyAlignment="1">
      <alignment horizontal="center"/>
    </xf>
    <xf numFmtId="0" fontId="0" fillId="3" borderId="0" xfId="0" applyFill="1"/>
    <xf numFmtId="0" fontId="33" fillId="0" borderId="0" xfId="2"/>
    <xf numFmtId="0" fontId="40" fillId="27" borderId="0" xfId="2" applyFont="1" applyFill="1" applyAlignment="1">
      <alignment vertical="center"/>
    </xf>
    <xf numFmtId="0" fontId="33" fillId="29" borderId="0" xfId="2" applyFill="1"/>
    <xf numFmtId="0" fontId="33" fillId="30" borderId="0" xfId="2" applyFill="1"/>
    <xf numFmtId="0" fontId="41" fillId="30" borderId="0" xfId="2" applyFont="1" applyFill="1" applyAlignment="1">
      <alignment horizontal="right" vertical="center"/>
    </xf>
    <xf numFmtId="0" fontId="42" fillId="30" borderId="0" xfId="2" applyFont="1" applyFill="1" applyAlignment="1">
      <alignment vertical="center"/>
    </xf>
    <xf numFmtId="0" fontId="43" fillId="30" borderId="0" xfId="2" applyFont="1" applyFill="1" applyAlignment="1">
      <alignment vertical="center"/>
    </xf>
    <xf numFmtId="0" fontId="43" fillId="30" borderId="0" xfId="2" applyFont="1" applyFill="1"/>
    <xf numFmtId="0" fontId="44" fillId="30" borderId="0" xfId="2" applyFont="1" applyFill="1" applyAlignment="1">
      <alignment horizontal="right" vertical="center"/>
    </xf>
    <xf numFmtId="0" fontId="45" fillId="30" borderId="0" xfId="2" applyFont="1" applyFill="1" applyAlignment="1">
      <alignment vertical="center"/>
    </xf>
    <xf numFmtId="0" fontId="46" fillId="30" borderId="0" xfId="2" applyFont="1" applyFill="1" applyAlignment="1">
      <alignment vertical="top"/>
    </xf>
    <xf numFmtId="0" fontId="47" fillId="30" borderId="0" xfId="2" applyFont="1" applyFill="1" applyAlignment="1">
      <alignment vertical="center"/>
    </xf>
    <xf numFmtId="0" fontId="33" fillId="30" borderId="0" xfId="2" applyFill="1" applyAlignment="1">
      <alignment horizontal="right"/>
    </xf>
    <xf numFmtId="0" fontId="41" fillId="31" borderId="0" xfId="2" applyFont="1" applyFill="1" applyAlignment="1">
      <alignment horizontal="right" vertical="center"/>
    </xf>
    <xf numFmtId="0" fontId="49" fillId="31" borderId="0" xfId="2" applyFont="1" applyFill="1" applyAlignment="1">
      <alignment vertical="center"/>
    </xf>
    <xf numFmtId="0" fontId="33" fillId="32" borderId="0" xfId="2" applyFill="1"/>
    <xf numFmtId="0" fontId="22" fillId="0" borderId="12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7" fillId="5" borderId="0" xfId="0" applyFont="1" applyFill="1" applyAlignment="1" applyProtection="1">
      <alignment horizontal="center" wrapText="1"/>
      <protection locked="0"/>
    </xf>
    <xf numFmtId="0" fontId="7" fillId="5" borderId="0" xfId="0" applyFont="1" applyFill="1" applyAlignment="1" applyProtection="1">
      <alignment horizontal="center" wrapText="1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1" fillId="6" borderId="1" xfId="0" applyFont="1" applyFill="1" applyBorder="1" applyAlignment="1" applyProtection="1">
      <alignment horizontal="left" vertical="center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2" fillId="0" borderId="13" xfId="0" applyFont="1" applyBorder="1" applyAlignment="1" applyProtection="1">
      <alignment horizontal="left" vertical="center" wrapText="1" indent="1"/>
      <protection hidden="1"/>
    </xf>
    <xf numFmtId="0" fontId="22" fillId="0" borderId="5" xfId="0" applyFont="1" applyBorder="1" applyAlignment="1" applyProtection="1">
      <alignment horizontal="left" vertical="center" wrapText="1" indent="1"/>
      <protection hidden="1"/>
    </xf>
    <xf numFmtId="0" fontId="22" fillId="0" borderId="14" xfId="0" applyFont="1" applyBorder="1" applyAlignment="1" applyProtection="1">
      <alignment horizontal="left" vertical="center" wrapText="1" indent="1"/>
      <protection hidden="1"/>
    </xf>
    <xf numFmtId="0" fontId="22" fillId="0" borderId="15" xfId="0" applyFont="1" applyBorder="1" applyAlignment="1" applyProtection="1">
      <alignment horizontal="left" vertical="center" wrapText="1" indent="1"/>
      <protection hidden="1"/>
    </xf>
    <xf numFmtId="0" fontId="4" fillId="11" borderId="12" xfId="0" applyFont="1" applyFill="1" applyBorder="1" applyAlignment="1" applyProtection="1">
      <alignment horizontal="left" vertical="center" wrapText="1" indent="1"/>
      <protection hidden="1"/>
    </xf>
    <xf numFmtId="0" fontId="34" fillId="10" borderId="0" xfId="2" applyFont="1" applyFill="1" applyAlignment="1">
      <alignment horizontal="center" vertical="center"/>
    </xf>
    <xf numFmtId="0" fontId="23" fillId="19" borderId="0" xfId="0" applyFont="1" applyFill="1" applyAlignment="1">
      <alignment horizontal="left" vertical="center" indent="1"/>
    </xf>
    <xf numFmtId="0" fontId="26" fillId="21" borderId="9" xfId="0" applyFont="1" applyFill="1" applyBorder="1" applyAlignment="1">
      <alignment horizontal="left" vertical="center"/>
    </xf>
    <xf numFmtId="0" fontId="30" fillId="24" borderId="9" xfId="0" applyFont="1" applyFill="1" applyBorder="1" applyAlignment="1">
      <alignment horizontal="left"/>
    </xf>
    <xf numFmtId="0" fontId="30" fillId="22" borderId="9" xfId="0" applyFont="1" applyFill="1" applyBorder="1" applyAlignment="1">
      <alignment horizontal="left"/>
    </xf>
    <xf numFmtId="0" fontId="32" fillId="25" borderId="0" xfId="1" applyFont="1" applyFill="1" applyAlignment="1">
      <alignment horizontal="center" vertical="center"/>
    </xf>
    <xf numFmtId="0" fontId="32" fillId="26" borderId="19" xfId="1" applyFont="1" applyFill="1" applyBorder="1" applyAlignment="1">
      <alignment horizontal="center" vertical="center"/>
    </xf>
    <xf numFmtId="0" fontId="20" fillId="26" borderId="0" xfId="1" applyFill="1" applyBorder="1" applyAlignment="1">
      <alignment horizontal="center" vertical="center"/>
    </xf>
    <xf numFmtId="0" fontId="20" fillId="26" borderId="20" xfId="1" applyFill="1" applyBorder="1" applyAlignment="1">
      <alignment horizontal="center" vertical="center"/>
    </xf>
    <xf numFmtId="0" fontId="20" fillId="26" borderId="21" xfId="1" applyFill="1" applyBorder="1" applyAlignment="1">
      <alignment horizontal="center" vertical="center"/>
    </xf>
    <xf numFmtId="0" fontId="20" fillId="26" borderId="22" xfId="1" applyFill="1" applyBorder="1" applyAlignment="1">
      <alignment horizontal="center" vertical="center"/>
    </xf>
    <xf numFmtId="0" fontId="20" fillId="26" borderId="23" xfId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5" fillId="20" borderId="16" xfId="2" applyFont="1" applyFill="1" applyBorder="1" applyAlignment="1">
      <alignment horizontal="center" vertical="center"/>
    </xf>
    <xf numFmtId="0" fontId="35" fillId="20" borderId="17" xfId="2" applyFont="1" applyFill="1" applyBorder="1" applyAlignment="1">
      <alignment horizontal="center" vertical="center"/>
    </xf>
    <xf numFmtId="0" fontId="35" fillId="20" borderId="18" xfId="2" applyFont="1" applyFill="1" applyBorder="1" applyAlignment="1">
      <alignment horizontal="center" vertical="center"/>
    </xf>
    <xf numFmtId="0" fontId="36" fillId="23" borderId="19" xfId="2" applyFont="1" applyFill="1" applyBorder="1" applyAlignment="1">
      <alignment horizontal="center"/>
    </xf>
    <xf numFmtId="0" fontId="36" fillId="23" borderId="0" xfId="2" applyFont="1" applyFill="1" applyAlignment="1">
      <alignment horizontal="center"/>
    </xf>
    <xf numFmtId="0" fontId="36" fillId="23" borderId="20" xfId="2" applyFont="1" applyFill="1" applyBorder="1" applyAlignment="1">
      <alignment horizontal="center"/>
    </xf>
    <xf numFmtId="0" fontId="37" fillId="23" borderId="19" xfId="2" applyFont="1" applyFill="1" applyBorder="1" applyAlignment="1">
      <alignment horizontal="center" vertical="top" wrapText="1"/>
    </xf>
    <xf numFmtId="0" fontId="37" fillId="23" borderId="0" xfId="2" applyFont="1" applyFill="1" applyAlignment="1">
      <alignment horizontal="center" vertical="top" wrapText="1"/>
    </xf>
    <xf numFmtId="0" fontId="37" fillId="23" borderId="20" xfId="2" applyFont="1" applyFill="1" applyBorder="1" applyAlignment="1">
      <alignment horizontal="center" vertical="top" wrapText="1"/>
    </xf>
    <xf numFmtId="0" fontId="38" fillId="23" borderId="19" xfId="2" applyFont="1" applyFill="1" applyBorder="1" applyAlignment="1">
      <alignment horizontal="center" wrapText="1"/>
    </xf>
    <xf numFmtId="0" fontId="39" fillId="23" borderId="0" xfId="2" applyFont="1" applyFill="1" applyAlignment="1">
      <alignment horizontal="center"/>
    </xf>
    <xf numFmtId="0" fontId="39" fillId="23" borderId="20" xfId="2" applyFont="1" applyFill="1" applyBorder="1" applyAlignment="1">
      <alignment horizontal="center"/>
    </xf>
    <xf numFmtId="0" fontId="39" fillId="23" borderId="19" xfId="2" applyFont="1" applyFill="1" applyBorder="1" applyAlignment="1">
      <alignment horizontal="center" vertical="top" wrapText="1"/>
    </xf>
    <xf numFmtId="0" fontId="39" fillId="23" borderId="0" xfId="2" applyFont="1" applyFill="1" applyAlignment="1">
      <alignment horizontal="center" vertical="top"/>
    </xf>
    <xf numFmtId="0" fontId="39" fillId="23" borderId="20" xfId="2" applyFont="1" applyFill="1" applyBorder="1" applyAlignment="1">
      <alignment horizontal="center" vertical="top"/>
    </xf>
    <xf numFmtId="0" fontId="34" fillId="23" borderId="19" xfId="2" applyFont="1" applyFill="1" applyBorder="1" applyAlignment="1">
      <alignment horizontal="center" vertical="center"/>
    </xf>
    <xf numFmtId="0" fontId="34" fillId="23" borderId="0" xfId="2" applyFont="1" applyFill="1" applyAlignment="1">
      <alignment horizontal="center" vertical="center"/>
    </xf>
    <xf numFmtId="0" fontId="34" fillId="23" borderId="20" xfId="2" applyFont="1" applyFill="1" applyBorder="1" applyAlignment="1">
      <alignment horizontal="center" vertical="center"/>
    </xf>
    <xf numFmtId="0" fontId="43" fillId="30" borderId="0" xfId="2" quotePrefix="1" applyFont="1" applyFill="1" applyAlignment="1">
      <alignment horizontal="left" vertical="top" wrapText="1"/>
    </xf>
    <xf numFmtId="0" fontId="40" fillId="28" borderId="0" xfId="2" applyFont="1" applyFill="1" applyAlignment="1">
      <alignment horizontal="left" vertical="center" indent="1"/>
    </xf>
    <xf numFmtId="0" fontId="40" fillId="28" borderId="0" xfId="2" applyFont="1" applyFill="1" applyAlignment="1">
      <alignment horizontal="center"/>
    </xf>
    <xf numFmtId="0" fontId="45" fillId="30" borderId="0" xfId="2" applyFont="1" applyFill="1" applyAlignment="1">
      <alignment horizontal="left" vertical="center" wrapText="1"/>
    </xf>
    <xf numFmtId="0" fontId="45" fillId="30" borderId="0" xfId="2" applyFont="1" applyFill="1" applyAlignment="1">
      <alignment horizontal="left" vertical="top"/>
    </xf>
    <xf numFmtId="0" fontId="43" fillId="30" borderId="0" xfId="2" applyFont="1" applyFill="1" applyAlignment="1">
      <alignment horizontal="left" vertical="top"/>
    </xf>
    <xf numFmtId="0" fontId="48" fillId="31" borderId="0" xfId="2" applyFont="1" applyFill="1" applyAlignment="1">
      <alignment horizontal="left" vertical="center" wrapText="1"/>
    </xf>
    <xf numFmtId="0" fontId="43" fillId="30" borderId="0" xfId="2" applyFont="1" applyFill="1" applyAlignment="1">
      <alignment horizontal="left" vertical="center" wrapText="1"/>
    </xf>
    <xf numFmtId="0" fontId="50" fillId="31" borderId="0" xfId="2" applyFont="1" applyFill="1" applyAlignment="1">
      <alignment horizontal="left" vertical="center" wrapText="1"/>
    </xf>
    <xf numFmtId="0" fontId="50" fillId="31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41E7E8F-E26E-459E-A80B-A35D316106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priority-based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priority-based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579120</xdr:colOff>
      <xdr:row>1</xdr:row>
      <xdr:rowOff>38100</xdr:rowOff>
    </xdr:from>
    <xdr:to>
      <xdr:col>4</xdr:col>
      <xdr:colOff>1676400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67C1D0B-B748-4C5E-8E73-1EEA75685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481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C7E9DD2-C9AC-427B-B053-E12967162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225286</xdr:colOff>
      <xdr:row>4</xdr:row>
      <xdr:rowOff>22087</xdr:rowOff>
    </xdr:from>
    <xdr:to>
      <xdr:col>9</xdr:col>
      <xdr:colOff>656257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2A33556-F85A-45E5-A73D-713D950524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10086" y="1012687"/>
          <a:ext cx="3961571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ABCE9EE-D979-46D9-B7EE-CFE505B6D7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73FFC43-9AC2-4B38-9E01-B78C3D4B0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10F099D-4A69-4F22-A915-8FC3588BE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D990EA8-0E67-4D96-9166-E04CBB6DB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priority-based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priority-based-budget" TargetMode="External"/><Relationship Id="rId1" Type="http://schemas.openxmlformats.org/officeDocument/2006/relationships/hyperlink" Target="https://analysistabs.org/product/monthly-budget-excel-template/?utm_source=xlx&amp;utm_medium=xlbt&amp;utm_campaign=priority-based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56503-E903-45C4-9CFA-89F6B4BFC3FA}">
  <sheetPr codeName="Sheet168">
    <tabColor rgb="FFF28482"/>
  </sheetPr>
  <dimension ref="B2:E79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5" width="24.5429687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110" t="s">
        <v>1</v>
      </c>
      <c r="C3" s="111"/>
      <c r="D3" s="111"/>
      <c r="E3" s="111"/>
    </row>
    <row r="4" spans="2:5" x14ac:dyDescent="0.25">
      <c r="B4" s="3"/>
      <c r="C4" s="3"/>
      <c r="D4" s="3"/>
      <c r="E4" s="3"/>
    </row>
    <row r="5" spans="2:5" ht="20" x14ac:dyDescent="0.65">
      <c r="B5" s="4" t="s">
        <v>2</v>
      </c>
      <c r="C5" s="5" t="s">
        <v>3</v>
      </c>
      <c r="D5" s="112" t="s">
        <v>4</v>
      </c>
      <c r="E5" s="112"/>
    </row>
    <row r="6" spans="2:5" ht="20" x14ac:dyDescent="0.65">
      <c r="B6" s="4" t="s">
        <v>5</v>
      </c>
      <c r="C6" s="6">
        <v>2026</v>
      </c>
      <c r="D6" s="113" t="s">
        <v>6</v>
      </c>
      <c r="E6" s="114"/>
    </row>
    <row r="7" spans="2:5" ht="16.5" x14ac:dyDescent="0.55000000000000004">
      <c r="B7" s="115" t="str">
        <f ca="1">"Today:  "&amp;TEXT(TODAY(),"mmmm d, yyyy")</f>
        <v>Today:  July 22, 2026</v>
      </c>
      <c r="C7" s="115"/>
      <c r="D7" s="114"/>
      <c r="E7" s="114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7" t="s">
        <v>7</v>
      </c>
      <c r="C9" s="8" t="s">
        <v>8</v>
      </c>
      <c r="D9" s="9" t="s">
        <v>9</v>
      </c>
      <c r="E9" s="10" t="s">
        <v>10</v>
      </c>
    </row>
    <row r="10" spans="2:5" ht="26" customHeight="1" x14ac:dyDescent="0.4">
      <c r="B10" s="11">
        <f>C15</f>
        <v>6500</v>
      </c>
      <c r="C10" s="12">
        <f>SUM(C16:C19)</f>
        <v>6200</v>
      </c>
      <c r="D10" s="13">
        <f>D20</f>
        <v>300</v>
      </c>
      <c r="E10" s="14">
        <f>IF(C15=0,0,C18/C15)</f>
        <v>0.2153846153846154</v>
      </c>
    </row>
    <row r="11" spans="2:5" ht="13" customHeight="1" x14ac:dyDescent="0.5">
      <c r="B11" s="15" t="s">
        <v>11</v>
      </c>
      <c r="C11" s="16" t="s">
        <v>12</v>
      </c>
      <c r="D11" s="17" t="s">
        <v>13</v>
      </c>
      <c r="E11" s="18" t="s">
        <v>14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19" t="s">
        <v>15</v>
      </c>
      <c r="C13" s="20"/>
      <c r="D13" s="20"/>
      <c r="E13" s="20"/>
    </row>
    <row r="14" spans="2:5" ht="16.5" x14ac:dyDescent="0.55000000000000004">
      <c r="B14" s="21" t="s">
        <v>16</v>
      </c>
      <c r="C14" s="22" t="s">
        <v>8</v>
      </c>
      <c r="D14" s="22" t="s">
        <v>17</v>
      </c>
      <c r="E14" s="22" t="s">
        <v>18</v>
      </c>
    </row>
    <row r="15" spans="2:5" ht="18.5" x14ac:dyDescent="0.6">
      <c r="B15" s="23" t="s">
        <v>19</v>
      </c>
      <c r="C15" s="24">
        <v>6500</v>
      </c>
      <c r="D15" s="25">
        <f>C15</f>
        <v>6500</v>
      </c>
      <c r="E15" s="26">
        <f>1</f>
        <v>1</v>
      </c>
    </row>
    <row r="16" spans="2:5" ht="18.5" x14ac:dyDescent="0.6">
      <c r="B16" s="27" t="s">
        <v>20</v>
      </c>
      <c r="C16" s="28">
        <f>C31</f>
        <v>3200</v>
      </c>
      <c r="D16" s="29">
        <f>D15-C16</f>
        <v>3300</v>
      </c>
      <c r="E16" s="30">
        <f>IFERROR(C16/$C$15,0)</f>
        <v>0.49230769230769234</v>
      </c>
    </row>
    <row r="17" spans="2:5" ht="18.5" x14ac:dyDescent="0.6">
      <c r="B17" s="27" t="s">
        <v>21</v>
      </c>
      <c r="C17" s="28">
        <f>C40</f>
        <v>900</v>
      </c>
      <c r="D17" s="29">
        <f>D16-C17</f>
        <v>2400</v>
      </c>
      <c r="E17" s="30">
        <f>IFERROR(C17/$C$15,0)</f>
        <v>0.13846153846153847</v>
      </c>
    </row>
    <row r="18" spans="2:5" ht="18.5" x14ac:dyDescent="0.6">
      <c r="B18" s="27" t="s">
        <v>22</v>
      </c>
      <c r="C18" s="28">
        <f>C49</f>
        <v>1400</v>
      </c>
      <c r="D18" s="29">
        <f>D17-C18</f>
        <v>1000</v>
      </c>
      <c r="E18" s="30">
        <f>IFERROR(C18/$C$15,0)</f>
        <v>0.2153846153846154</v>
      </c>
    </row>
    <row r="19" spans="2:5" ht="18.5" x14ac:dyDescent="0.6">
      <c r="B19" s="27" t="s">
        <v>23</v>
      </c>
      <c r="C19" s="28">
        <f>C59</f>
        <v>700</v>
      </c>
      <c r="D19" s="29">
        <f>D18-C19</f>
        <v>300</v>
      </c>
      <c r="E19" s="30">
        <f>IFERROR(C19/$C$15,0)</f>
        <v>0.1076923076923077</v>
      </c>
    </row>
    <row r="20" spans="2:5" ht="18.5" x14ac:dyDescent="0.6">
      <c r="B20" s="31" t="s">
        <v>24</v>
      </c>
      <c r="C20" s="32"/>
      <c r="D20" s="33">
        <f>D19</f>
        <v>300</v>
      </c>
      <c r="E20" s="34">
        <f>IFERROR(D20/$C$15,0)</f>
        <v>4.6153846153846156E-2</v>
      </c>
    </row>
    <row r="21" spans="2:5" x14ac:dyDescent="0.25">
      <c r="B21" s="3"/>
      <c r="C21" s="3"/>
      <c r="D21" s="3"/>
      <c r="E21" s="3"/>
    </row>
    <row r="22" spans="2:5" ht="22.5" x14ac:dyDescent="0.75">
      <c r="B22" s="35" t="s">
        <v>25</v>
      </c>
      <c r="C22" s="36"/>
      <c r="D22" s="36"/>
      <c r="E22" s="36"/>
    </row>
    <row r="23" spans="2:5" ht="16.5" x14ac:dyDescent="0.55000000000000004">
      <c r="B23" s="37" t="s">
        <v>26</v>
      </c>
      <c r="C23" s="38" t="s">
        <v>27</v>
      </c>
      <c r="D23" s="38" t="s">
        <v>18</v>
      </c>
      <c r="E23" s="37" t="s">
        <v>28</v>
      </c>
    </row>
    <row r="24" spans="2:5" ht="18.5" x14ac:dyDescent="0.6">
      <c r="B24" s="27" t="s">
        <v>29</v>
      </c>
      <c r="C24" s="39">
        <v>1500</v>
      </c>
      <c r="D24" s="30">
        <f t="shared" ref="D24:D31" si="0">IFERROR(C24/$C$15,0)</f>
        <v>0.23076923076923078</v>
      </c>
      <c r="E24" s="40" t="s">
        <v>30</v>
      </c>
    </row>
    <row r="25" spans="2:5" ht="18.5" x14ac:dyDescent="0.6">
      <c r="B25" s="27" t="s">
        <v>31</v>
      </c>
      <c r="C25" s="39">
        <v>600</v>
      </c>
      <c r="D25" s="30">
        <f t="shared" si="0"/>
        <v>9.2307692307692313E-2</v>
      </c>
      <c r="E25" s="40" t="s">
        <v>32</v>
      </c>
    </row>
    <row r="26" spans="2:5" ht="18.5" x14ac:dyDescent="0.6">
      <c r="B26" s="27" t="s">
        <v>33</v>
      </c>
      <c r="C26" s="39">
        <v>220</v>
      </c>
      <c r="D26" s="30">
        <f t="shared" si="0"/>
        <v>3.3846153846153845E-2</v>
      </c>
      <c r="E26" s="40" t="s">
        <v>34</v>
      </c>
    </row>
    <row r="27" spans="2:5" ht="18.5" x14ac:dyDescent="0.6">
      <c r="B27" s="27" t="s">
        <v>35</v>
      </c>
      <c r="C27" s="39">
        <v>300</v>
      </c>
      <c r="D27" s="30">
        <f t="shared" si="0"/>
        <v>4.6153846153846156E-2</v>
      </c>
      <c r="E27" s="40" t="s">
        <v>36</v>
      </c>
    </row>
    <row r="28" spans="2:5" ht="18.5" x14ac:dyDescent="0.6">
      <c r="B28" s="27" t="s">
        <v>37</v>
      </c>
      <c r="C28" s="39">
        <v>280</v>
      </c>
      <c r="D28" s="30">
        <f t="shared" si="0"/>
        <v>4.3076923076923075E-2</v>
      </c>
      <c r="E28" s="40" t="s">
        <v>38</v>
      </c>
    </row>
    <row r="29" spans="2:5" ht="18.5" x14ac:dyDescent="0.6">
      <c r="B29" s="27" t="s">
        <v>39</v>
      </c>
      <c r="C29" s="39">
        <v>200</v>
      </c>
      <c r="D29" s="30">
        <f t="shared" si="0"/>
        <v>3.0769230769230771E-2</v>
      </c>
      <c r="E29" s="40" t="s">
        <v>40</v>
      </c>
    </row>
    <row r="30" spans="2:5" ht="18.5" x14ac:dyDescent="0.6">
      <c r="B30" s="27" t="s">
        <v>41</v>
      </c>
      <c r="C30" s="39">
        <v>100</v>
      </c>
      <c r="D30" s="30">
        <f t="shared" si="0"/>
        <v>1.5384615384615385E-2</v>
      </c>
      <c r="E30" s="40" t="s">
        <v>42</v>
      </c>
    </row>
    <row r="31" spans="2:5" ht="18.5" x14ac:dyDescent="0.6">
      <c r="B31" s="41" t="s">
        <v>43</v>
      </c>
      <c r="C31" s="42">
        <f>SUM(C24:C30)</f>
        <v>3200</v>
      </c>
      <c r="D31" s="43">
        <f t="shared" si="0"/>
        <v>0.49230769230769234</v>
      </c>
      <c r="E31" s="41"/>
    </row>
    <row r="32" spans="2:5" x14ac:dyDescent="0.25">
      <c r="B32" s="3"/>
      <c r="C32" s="3"/>
      <c r="D32" s="3"/>
      <c r="E32" s="44"/>
    </row>
    <row r="33" spans="2:5" ht="22.5" x14ac:dyDescent="0.75">
      <c r="B33" s="45" t="s">
        <v>44</v>
      </c>
      <c r="C33" s="46"/>
      <c r="D33" s="46"/>
      <c r="E33" s="47"/>
    </row>
    <row r="34" spans="2:5" ht="16.5" x14ac:dyDescent="0.55000000000000004">
      <c r="B34" s="48" t="s">
        <v>26</v>
      </c>
      <c r="C34" s="49" t="s">
        <v>27</v>
      </c>
      <c r="D34" s="49" t="s">
        <v>18</v>
      </c>
      <c r="E34" s="48" t="s">
        <v>28</v>
      </c>
    </row>
    <row r="35" spans="2:5" ht="18.5" x14ac:dyDescent="0.6">
      <c r="B35" s="27" t="s">
        <v>45</v>
      </c>
      <c r="C35" s="39">
        <v>300</v>
      </c>
      <c r="D35" s="30">
        <f t="shared" ref="D35:D40" si="1">IFERROR(C35/$C$15,0)</f>
        <v>4.6153846153846156E-2</v>
      </c>
      <c r="E35" s="40" t="s">
        <v>46</v>
      </c>
    </row>
    <row r="36" spans="2:5" ht="18.5" x14ac:dyDescent="0.6">
      <c r="B36" s="27" t="s">
        <v>47</v>
      </c>
      <c r="C36" s="39">
        <v>250</v>
      </c>
      <c r="D36" s="30">
        <f t="shared" si="1"/>
        <v>3.8461538461538464E-2</v>
      </c>
      <c r="E36" s="40" t="s">
        <v>48</v>
      </c>
    </row>
    <row r="37" spans="2:5" ht="18.5" x14ac:dyDescent="0.6">
      <c r="B37" s="27" t="s">
        <v>49</v>
      </c>
      <c r="C37" s="39">
        <v>150</v>
      </c>
      <c r="D37" s="30">
        <f t="shared" si="1"/>
        <v>2.3076923076923078E-2</v>
      </c>
      <c r="E37" s="40" t="s">
        <v>50</v>
      </c>
    </row>
    <row r="38" spans="2:5" ht="18.5" x14ac:dyDescent="0.6">
      <c r="B38" s="27" t="s">
        <v>51</v>
      </c>
      <c r="C38" s="39">
        <v>100</v>
      </c>
      <c r="D38" s="30">
        <f t="shared" si="1"/>
        <v>1.5384615384615385E-2</v>
      </c>
      <c r="E38" s="40" t="s">
        <v>52</v>
      </c>
    </row>
    <row r="39" spans="2:5" ht="18.5" x14ac:dyDescent="0.6">
      <c r="B39" s="27" t="s">
        <v>53</v>
      </c>
      <c r="C39" s="39">
        <v>100</v>
      </c>
      <c r="D39" s="30">
        <f t="shared" si="1"/>
        <v>1.5384615384615385E-2</v>
      </c>
      <c r="E39" s="40" t="s">
        <v>54</v>
      </c>
    </row>
    <row r="40" spans="2:5" ht="18.5" x14ac:dyDescent="0.6">
      <c r="B40" s="50" t="s">
        <v>55</v>
      </c>
      <c r="C40" s="51">
        <f>SUM(C35:C39)</f>
        <v>900</v>
      </c>
      <c r="D40" s="52">
        <f t="shared" si="1"/>
        <v>0.13846153846153847</v>
      </c>
      <c r="E40" s="50"/>
    </row>
    <row r="41" spans="2:5" x14ac:dyDescent="0.25">
      <c r="B41" s="3"/>
      <c r="C41" s="3"/>
      <c r="D41" s="3"/>
      <c r="E41" s="44"/>
    </row>
    <row r="42" spans="2:5" ht="22.5" x14ac:dyDescent="0.75">
      <c r="B42" s="53" t="s">
        <v>56</v>
      </c>
      <c r="C42" s="54"/>
      <c r="D42" s="54"/>
      <c r="E42" s="55"/>
    </row>
    <row r="43" spans="2:5" ht="16.5" x14ac:dyDescent="0.55000000000000004">
      <c r="B43" s="56" t="s">
        <v>26</v>
      </c>
      <c r="C43" s="57" t="s">
        <v>27</v>
      </c>
      <c r="D43" s="57" t="s">
        <v>18</v>
      </c>
      <c r="E43" s="56" t="s">
        <v>28</v>
      </c>
    </row>
    <row r="44" spans="2:5" ht="18.5" x14ac:dyDescent="0.6">
      <c r="B44" s="27" t="s">
        <v>57</v>
      </c>
      <c r="C44" s="39">
        <v>400</v>
      </c>
      <c r="D44" s="30">
        <f t="shared" ref="D44:D49" si="2">IFERROR(C44/$C$15,0)</f>
        <v>6.1538461538461542E-2</v>
      </c>
      <c r="E44" s="40" t="s">
        <v>58</v>
      </c>
    </row>
    <row r="45" spans="2:5" ht="18.5" x14ac:dyDescent="0.6">
      <c r="B45" s="27" t="s">
        <v>59</v>
      </c>
      <c r="C45" s="39">
        <v>500</v>
      </c>
      <c r="D45" s="30">
        <f t="shared" si="2"/>
        <v>7.6923076923076927E-2</v>
      </c>
      <c r="E45" s="40" t="s">
        <v>60</v>
      </c>
    </row>
    <row r="46" spans="2:5" ht="18.5" x14ac:dyDescent="0.6">
      <c r="B46" s="27" t="s">
        <v>61</v>
      </c>
      <c r="C46" s="39">
        <v>200</v>
      </c>
      <c r="D46" s="30">
        <f t="shared" si="2"/>
        <v>3.0769230769230771E-2</v>
      </c>
      <c r="E46" s="40" t="s">
        <v>62</v>
      </c>
    </row>
    <row r="47" spans="2:5" ht="18.5" x14ac:dyDescent="0.6">
      <c r="B47" s="27" t="s">
        <v>63</v>
      </c>
      <c r="C47" s="39">
        <v>200</v>
      </c>
      <c r="D47" s="30">
        <f t="shared" si="2"/>
        <v>3.0769230769230771E-2</v>
      </c>
      <c r="E47" s="40" t="s">
        <v>64</v>
      </c>
    </row>
    <row r="48" spans="2:5" ht="18.5" x14ac:dyDescent="0.6">
      <c r="B48" s="27" t="s">
        <v>65</v>
      </c>
      <c r="C48" s="39">
        <v>100</v>
      </c>
      <c r="D48" s="30">
        <f t="shared" si="2"/>
        <v>1.5384615384615385E-2</v>
      </c>
      <c r="E48" s="40" t="s">
        <v>66</v>
      </c>
    </row>
    <row r="49" spans="2:5" ht="18.5" x14ac:dyDescent="0.6">
      <c r="B49" s="58" t="s">
        <v>67</v>
      </c>
      <c r="C49" s="59">
        <f>SUM(C44:C48)</f>
        <v>1400</v>
      </c>
      <c r="D49" s="60">
        <f t="shared" si="2"/>
        <v>0.2153846153846154</v>
      </c>
      <c r="E49" s="61"/>
    </row>
    <row r="50" spans="2:5" x14ac:dyDescent="0.25">
      <c r="B50" s="3"/>
      <c r="C50" s="3"/>
      <c r="D50" s="3"/>
      <c r="E50" s="3"/>
    </row>
    <row r="51" spans="2:5" ht="22.5" x14ac:dyDescent="0.75">
      <c r="B51" s="62" t="s">
        <v>68</v>
      </c>
      <c r="C51" s="63"/>
      <c r="D51" s="63"/>
      <c r="E51" s="63"/>
    </row>
    <row r="52" spans="2:5" ht="16.5" x14ac:dyDescent="0.55000000000000004">
      <c r="B52" s="64" t="s">
        <v>26</v>
      </c>
      <c r="C52" s="65" t="s">
        <v>27</v>
      </c>
      <c r="D52" s="65" t="s">
        <v>18</v>
      </c>
      <c r="E52" s="65" t="s">
        <v>28</v>
      </c>
    </row>
    <row r="53" spans="2:5" ht="18.5" x14ac:dyDescent="0.6">
      <c r="B53" s="27" t="s">
        <v>69</v>
      </c>
      <c r="C53" s="39">
        <v>200</v>
      </c>
      <c r="D53" s="30">
        <f t="shared" ref="D53:D59" si="3">IFERROR(C53/$C$15,0)</f>
        <v>3.0769230769230771E-2</v>
      </c>
      <c r="E53" s="40" t="s">
        <v>70</v>
      </c>
    </row>
    <row r="54" spans="2:5" ht="18.5" x14ac:dyDescent="0.6">
      <c r="B54" s="27" t="s">
        <v>71</v>
      </c>
      <c r="C54" s="39">
        <v>120</v>
      </c>
      <c r="D54" s="30">
        <f t="shared" si="3"/>
        <v>1.8461538461538463E-2</v>
      </c>
      <c r="E54" s="40" t="s">
        <v>72</v>
      </c>
    </row>
    <row r="55" spans="2:5" ht="18.5" x14ac:dyDescent="0.6">
      <c r="B55" s="27" t="s">
        <v>73</v>
      </c>
      <c r="C55" s="39">
        <v>150</v>
      </c>
      <c r="D55" s="30">
        <f t="shared" si="3"/>
        <v>2.3076923076923078E-2</v>
      </c>
      <c r="E55" s="40" t="s">
        <v>74</v>
      </c>
    </row>
    <row r="56" spans="2:5" ht="18.5" x14ac:dyDescent="0.6">
      <c r="B56" s="27" t="s">
        <v>75</v>
      </c>
      <c r="C56" s="39">
        <v>80</v>
      </c>
      <c r="D56" s="30">
        <f t="shared" si="3"/>
        <v>1.2307692307692308E-2</v>
      </c>
      <c r="E56" s="40" t="s">
        <v>76</v>
      </c>
    </row>
    <row r="57" spans="2:5" ht="18.5" x14ac:dyDescent="0.6">
      <c r="B57" s="27" t="s">
        <v>77</v>
      </c>
      <c r="C57" s="39">
        <v>100</v>
      </c>
      <c r="D57" s="30">
        <f t="shared" si="3"/>
        <v>1.5384615384615385E-2</v>
      </c>
      <c r="E57" s="40" t="s">
        <v>78</v>
      </c>
    </row>
    <row r="58" spans="2:5" ht="18.5" x14ac:dyDescent="0.6">
      <c r="B58" s="27" t="s">
        <v>79</v>
      </c>
      <c r="C58" s="39">
        <v>50</v>
      </c>
      <c r="D58" s="30">
        <f t="shared" si="3"/>
        <v>7.6923076923076927E-3</v>
      </c>
      <c r="E58" s="40" t="s">
        <v>80</v>
      </c>
    </row>
    <row r="59" spans="2:5" ht="18.5" x14ac:dyDescent="0.6">
      <c r="B59" s="66" t="s">
        <v>81</v>
      </c>
      <c r="C59" s="67">
        <f>SUM(C53:C58)</f>
        <v>700</v>
      </c>
      <c r="D59" s="68">
        <f t="shared" si="3"/>
        <v>0.1076923076923077</v>
      </c>
      <c r="E59" s="69"/>
    </row>
    <row r="60" spans="2:5" x14ac:dyDescent="0.25">
      <c r="B60" s="3"/>
      <c r="C60" s="3"/>
      <c r="D60" s="3"/>
      <c r="E60" s="3"/>
    </row>
    <row r="61" spans="2:5" ht="25" customHeight="1" x14ac:dyDescent="0.6">
      <c r="B61" s="70" t="s">
        <v>82</v>
      </c>
      <c r="C61" s="71"/>
      <c r="D61" s="71"/>
      <c r="E61" s="71"/>
    </row>
    <row r="62" spans="2:5" ht="25" customHeight="1" x14ac:dyDescent="0.25">
      <c r="B62" s="72" t="s">
        <v>83</v>
      </c>
      <c r="C62" s="71"/>
      <c r="D62" s="71"/>
      <c r="E62" s="71"/>
    </row>
    <row r="63" spans="2:5" x14ac:dyDescent="0.25">
      <c r="B63" s="3"/>
      <c r="C63" s="3"/>
      <c r="D63" s="3"/>
      <c r="E63" s="3"/>
    </row>
    <row r="64" spans="2:5" x14ac:dyDescent="0.25">
      <c r="B64" s="3"/>
      <c r="C64" s="3"/>
      <c r="D64" s="3"/>
      <c r="E64" s="3"/>
    </row>
    <row r="65" spans="2:5" x14ac:dyDescent="0.25">
      <c r="B65" s="3"/>
      <c r="C65" s="3"/>
      <c r="D65" s="3"/>
      <c r="E65" s="3"/>
    </row>
    <row r="66" spans="2:5" x14ac:dyDescent="0.25">
      <c r="B66" s="3"/>
      <c r="C66" s="3"/>
      <c r="D66" s="3"/>
      <c r="E66" s="3"/>
    </row>
    <row r="67" spans="2:5" x14ac:dyDescent="0.25">
      <c r="B67" s="3"/>
      <c r="C67" s="3"/>
      <c r="D67" s="3"/>
      <c r="E67" s="3"/>
    </row>
    <row r="68" spans="2:5" ht="25" customHeight="1" x14ac:dyDescent="0.25">
      <c r="B68" s="116" t="s">
        <v>84</v>
      </c>
      <c r="C68" s="117"/>
      <c r="D68" s="117"/>
      <c r="E68" s="118"/>
    </row>
    <row r="69" spans="2:5" x14ac:dyDescent="0.25">
      <c r="B69" s="73"/>
      <c r="C69" s="3"/>
      <c r="D69" s="3"/>
      <c r="E69" s="74"/>
    </row>
    <row r="70" spans="2:5" ht="33" customHeight="1" x14ac:dyDescent="0.25">
      <c r="B70" s="107" t="s">
        <v>85</v>
      </c>
      <c r="C70" s="108"/>
      <c r="D70" s="108"/>
      <c r="E70" s="109"/>
    </row>
    <row r="71" spans="2:5" ht="33" customHeight="1" x14ac:dyDescent="0.25">
      <c r="B71" s="107" t="s">
        <v>86</v>
      </c>
      <c r="C71" s="108"/>
      <c r="D71" s="108"/>
      <c r="E71" s="109"/>
    </row>
    <row r="72" spans="2:5" ht="33" customHeight="1" x14ac:dyDescent="0.25">
      <c r="B72" s="107" t="s">
        <v>87</v>
      </c>
      <c r="C72" s="108"/>
      <c r="D72" s="108"/>
      <c r="E72" s="109"/>
    </row>
    <row r="73" spans="2:5" ht="33" customHeight="1" x14ac:dyDescent="0.25">
      <c r="B73" s="107" t="s">
        <v>88</v>
      </c>
      <c r="C73" s="119"/>
      <c r="D73" s="119"/>
      <c r="E73" s="120"/>
    </row>
    <row r="74" spans="2:5" ht="33" customHeight="1" x14ac:dyDescent="0.25">
      <c r="B74" s="107" t="s">
        <v>89</v>
      </c>
      <c r="C74" s="119"/>
      <c r="D74" s="119"/>
      <c r="E74" s="120"/>
    </row>
    <row r="75" spans="2:5" x14ac:dyDescent="0.25">
      <c r="B75" s="73"/>
      <c r="C75" s="3"/>
      <c r="D75" s="3"/>
      <c r="E75" s="74"/>
    </row>
    <row r="76" spans="2:5" ht="25" customHeight="1" x14ac:dyDescent="0.25">
      <c r="B76" s="124" t="s">
        <v>90</v>
      </c>
      <c r="C76" s="119"/>
      <c r="D76" s="119"/>
      <c r="E76" s="120"/>
    </row>
    <row r="77" spans="2:5" ht="33" customHeight="1" x14ac:dyDescent="0.25">
      <c r="B77" s="107" t="s">
        <v>91</v>
      </c>
      <c r="C77" s="119"/>
      <c r="D77" s="119"/>
      <c r="E77" s="120"/>
    </row>
    <row r="78" spans="2:5" ht="20" customHeight="1" x14ac:dyDescent="0.25">
      <c r="B78" s="107" t="s">
        <v>92</v>
      </c>
      <c r="C78" s="119"/>
      <c r="D78" s="119"/>
      <c r="E78" s="120"/>
    </row>
    <row r="79" spans="2:5" ht="20" customHeight="1" x14ac:dyDescent="0.25">
      <c r="B79" s="121" t="s">
        <v>93</v>
      </c>
      <c r="C79" s="122"/>
      <c r="D79" s="122"/>
      <c r="E79" s="123"/>
    </row>
  </sheetData>
  <sheetProtection algorithmName="SHA-512" hashValue="BQDeOwOsWdGbO0kyF/Bv1MqdulGLiQwoUzEEpnXqk4Sxk3jkwvpj3zCXsZInEAJ8GJDm3G3CYTewWYLnuZmlxg==" saltValue="A0eUuCMcyqvdlRtUetEtpQ==" spinCount="100000" sheet="1" objects="1" scenarios="1"/>
  <mergeCells count="14">
    <mergeCell ref="B78:E78"/>
    <mergeCell ref="B79:E79"/>
    <mergeCell ref="B71:E71"/>
    <mergeCell ref="B72:E72"/>
    <mergeCell ref="B73:E73"/>
    <mergeCell ref="B74:E74"/>
    <mergeCell ref="B76:E76"/>
    <mergeCell ref="B77:E77"/>
    <mergeCell ref="B70:E70"/>
    <mergeCell ref="B3:E3"/>
    <mergeCell ref="D5:E5"/>
    <mergeCell ref="D6:E7"/>
    <mergeCell ref="B7:C7"/>
    <mergeCell ref="B68:E68"/>
  </mergeCells>
  <hyperlinks>
    <hyperlink ref="B62" r:id="rId1" tooltip="Upgrade to the Pro version" xr:uid="{087BCB9B-B5AB-4177-8BA7-05C41AF4BEB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0E65-B2C9-4FB4-B273-FC31740B4740}">
  <sheetPr codeName="Sheet32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6" t="s">
        <v>94</v>
      </c>
      <c r="C2" s="126"/>
      <c r="D2" s="126"/>
      <c r="E2" s="126"/>
      <c r="F2" s="126"/>
      <c r="G2" s="126"/>
      <c r="H2" s="126"/>
      <c r="I2" s="126"/>
      <c r="J2" s="126"/>
    </row>
    <row r="3" spans="2:10" x14ac:dyDescent="0.25"/>
    <row r="4" spans="2:10" ht="25" customHeight="1" x14ac:dyDescent="0.3">
      <c r="B4" s="75" t="s">
        <v>95</v>
      </c>
      <c r="C4" s="76" t="s">
        <v>96</v>
      </c>
      <c r="D4" s="77" t="s">
        <v>97</v>
      </c>
      <c r="F4" s="78"/>
      <c r="G4" s="78"/>
      <c r="H4" s="78"/>
      <c r="I4" s="78"/>
      <c r="J4" s="78"/>
    </row>
    <row r="5" spans="2:10" ht="16" customHeight="1" x14ac:dyDescent="0.25">
      <c r="B5" s="127" t="s">
        <v>98</v>
      </c>
      <c r="C5" s="127"/>
      <c r="D5" s="127"/>
      <c r="F5" s="78"/>
      <c r="G5" s="78"/>
      <c r="H5" s="78"/>
      <c r="I5" s="78"/>
      <c r="J5" s="78"/>
    </row>
    <row r="6" spans="2:10" ht="17" customHeight="1" x14ac:dyDescent="0.3">
      <c r="B6" s="79" t="s">
        <v>99</v>
      </c>
      <c r="C6" s="80" t="s">
        <v>100</v>
      </c>
      <c r="D6" s="81" t="s">
        <v>101</v>
      </c>
      <c r="F6" s="78"/>
      <c r="G6" s="78"/>
      <c r="H6" s="78"/>
      <c r="I6" s="78"/>
      <c r="J6" s="78"/>
    </row>
    <row r="7" spans="2:10" ht="17" customHeight="1" x14ac:dyDescent="0.3">
      <c r="B7" s="82" t="s">
        <v>102</v>
      </c>
      <c r="C7" s="83" t="s">
        <v>100</v>
      </c>
      <c r="D7" s="81" t="s">
        <v>101</v>
      </c>
      <c r="F7" s="78"/>
      <c r="G7" s="78"/>
      <c r="H7" s="78"/>
      <c r="I7" s="78"/>
      <c r="J7" s="78"/>
    </row>
    <row r="8" spans="2:10" ht="17" customHeight="1" x14ac:dyDescent="0.3">
      <c r="B8" s="79" t="s">
        <v>103</v>
      </c>
      <c r="C8" s="80" t="s">
        <v>100</v>
      </c>
      <c r="D8" s="81" t="s">
        <v>101</v>
      </c>
      <c r="F8" s="78"/>
      <c r="G8" s="78"/>
      <c r="H8" s="78"/>
      <c r="I8" s="78"/>
      <c r="J8" s="78"/>
    </row>
    <row r="9" spans="2:10" ht="17" customHeight="1" x14ac:dyDescent="0.3">
      <c r="B9" s="84" t="s">
        <v>104</v>
      </c>
      <c r="C9" s="83" t="s">
        <v>100</v>
      </c>
      <c r="D9" s="81" t="s">
        <v>101</v>
      </c>
      <c r="F9" s="78"/>
      <c r="G9" s="78"/>
      <c r="H9" s="78"/>
      <c r="I9" s="78"/>
      <c r="J9" s="78"/>
    </row>
    <row r="10" spans="2:10" ht="16" customHeight="1" x14ac:dyDescent="0.25">
      <c r="B10" s="127" t="s">
        <v>105</v>
      </c>
      <c r="C10" s="128"/>
      <c r="D10" s="128"/>
      <c r="F10" s="78"/>
      <c r="G10" s="78"/>
      <c r="H10" s="78"/>
      <c r="I10" s="78"/>
      <c r="J10" s="78"/>
    </row>
    <row r="11" spans="2:10" ht="17" customHeight="1" x14ac:dyDescent="0.3">
      <c r="B11" s="79" t="s">
        <v>106</v>
      </c>
      <c r="C11" s="85" t="s">
        <v>101</v>
      </c>
      <c r="D11" s="81" t="s">
        <v>101</v>
      </c>
      <c r="F11" s="78"/>
      <c r="G11" s="78"/>
      <c r="H11" s="78"/>
      <c r="I11" s="78"/>
      <c r="J11" s="78"/>
    </row>
    <row r="12" spans="2:10" ht="17" customHeight="1" x14ac:dyDescent="0.3">
      <c r="B12" s="82" t="s">
        <v>107</v>
      </c>
      <c r="C12" s="86" t="s">
        <v>101</v>
      </c>
      <c r="D12" s="81" t="s">
        <v>101</v>
      </c>
      <c r="F12" s="78"/>
      <c r="G12" s="78"/>
      <c r="H12" s="78"/>
      <c r="I12" s="78"/>
      <c r="J12" s="78"/>
    </row>
    <row r="13" spans="2:10" ht="17" customHeight="1" x14ac:dyDescent="0.3">
      <c r="B13" s="87" t="s">
        <v>108</v>
      </c>
      <c r="C13" s="85" t="s">
        <v>101</v>
      </c>
      <c r="D13" s="81" t="s">
        <v>101</v>
      </c>
      <c r="F13" s="78"/>
      <c r="G13" s="78"/>
      <c r="H13" s="78"/>
      <c r="I13" s="78"/>
      <c r="J13" s="78"/>
    </row>
    <row r="14" spans="2:10" ht="16" customHeight="1" x14ac:dyDescent="0.25">
      <c r="B14" s="127" t="s">
        <v>109</v>
      </c>
      <c r="C14" s="129"/>
      <c r="D14" s="129"/>
      <c r="F14" s="78"/>
      <c r="G14" s="78"/>
      <c r="H14" s="78"/>
      <c r="I14" s="78"/>
      <c r="J14" s="78"/>
    </row>
    <row r="15" spans="2:10" ht="17" customHeight="1" x14ac:dyDescent="0.3">
      <c r="B15" s="79" t="s">
        <v>110</v>
      </c>
      <c r="C15" s="85" t="s">
        <v>101</v>
      </c>
      <c r="D15" s="81" t="s">
        <v>101</v>
      </c>
      <c r="F15" s="78"/>
      <c r="G15" s="78"/>
      <c r="H15" s="78"/>
      <c r="I15" s="78"/>
      <c r="J15" s="78"/>
    </row>
    <row r="16" spans="2:10" ht="17" customHeight="1" x14ac:dyDescent="0.3">
      <c r="B16" s="82" t="s">
        <v>111</v>
      </c>
      <c r="C16" s="86" t="s">
        <v>101</v>
      </c>
      <c r="D16" s="81" t="s">
        <v>101</v>
      </c>
      <c r="F16" s="78"/>
      <c r="G16" s="78"/>
      <c r="H16" s="78"/>
      <c r="I16" s="78"/>
      <c r="J16" s="78"/>
    </row>
    <row r="17" spans="2:11" ht="17" customHeight="1" x14ac:dyDescent="0.3">
      <c r="B17" s="79" t="s">
        <v>112</v>
      </c>
      <c r="C17" s="85" t="s">
        <v>101</v>
      </c>
      <c r="D17" s="81" t="s">
        <v>101</v>
      </c>
      <c r="F17" s="78"/>
      <c r="G17" s="78"/>
      <c r="H17" s="78"/>
      <c r="I17" s="78"/>
      <c r="J17" s="78"/>
    </row>
    <row r="18" spans="2:11" ht="17" customHeight="1" x14ac:dyDescent="0.3">
      <c r="B18" s="82" t="s">
        <v>113</v>
      </c>
      <c r="C18" s="83" t="s">
        <v>100</v>
      </c>
      <c r="D18" s="81" t="s">
        <v>101</v>
      </c>
      <c r="F18" s="78"/>
      <c r="G18" s="78"/>
      <c r="H18" s="78"/>
      <c r="I18" s="78"/>
      <c r="J18" s="78"/>
    </row>
    <row r="19" spans="2:11" ht="17" customHeight="1" x14ac:dyDescent="0.3">
      <c r="B19" s="79" t="s">
        <v>114</v>
      </c>
      <c r="C19" s="80" t="s">
        <v>100</v>
      </c>
      <c r="D19" s="81" t="s">
        <v>101</v>
      </c>
      <c r="F19" s="78"/>
      <c r="G19" s="78"/>
      <c r="H19" s="78"/>
      <c r="I19" s="78"/>
      <c r="J19" s="78"/>
    </row>
    <row r="20" spans="2:11" ht="25" customHeight="1" x14ac:dyDescent="0.3">
      <c r="B20" s="75" t="s">
        <v>115</v>
      </c>
      <c r="C20" s="88" t="s">
        <v>116</v>
      </c>
      <c r="D20" s="89" t="s">
        <v>117</v>
      </c>
      <c r="F20" s="78"/>
      <c r="G20" s="78"/>
      <c r="H20" s="78"/>
      <c r="I20" s="78"/>
      <c r="J20" s="78"/>
    </row>
    <row r="21" spans="2:11" x14ac:dyDescent="0.25">
      <c r="F21" s="78"/>
      <c r="G21" s="78"/>
      <c r="H21" s="78"/>
      <c r="I21" s="78"/>
      <c r="J21" s="78"/>
    </row>
    <row r="22" spans="2:11" ht="24" customHeight="1" x14ac:dyDescent="0.25">
      <c r="B22" s="130" t="s">
        <v>118</v>
      </c>
      <c r="C22" s="130"/>
      <c r="D22" s="130"/>
      <c r="F22" s="78"/>
      <c r="G22" s="78"/>
      <c r="H22" s="78"/>
      <c r="I22" s="78"/>
      <c r="J22" s="78"/>
    </row>
    <row r="23" spans="2:11" ht="22" customHeight="1" x14ac:dyDescent="0.25">
      <c r="B23" s="125" t="s">
        <v>119</v>
      </c>
      <c r="C23" s="125"/>
      <c r="D23" s="125"/>
      <c r="F23" s="78"/>
      <c r="G23" s="78"/>
      <c r="H23" s="78"/>
      <c r="I23" s="78"/>
      <c r="J23" s="78"/>
    </row>
    <row r="24" spans="2:11" ht="21" customHeight="1" x14ac:dyDescent="0.25"/>
    <row r="25" spans="2:11" ht="2" customHeight="1" x14ac:dyDescent="0.25">
      <c r="B25" s="90"/>
      <c r="C25" s="90"/>
      <c r="D25" s="90"/>
      <c r="E25" s="90"/>
      <c r="F25" s="90"/>
      <c r="G25" s="90"/>
      <c r="H25" s="90"/>
      <c r="I25" s="90"/>
      <c r="J25" s="90"/>
      <c r="K25" s="90"/>
    </row>
    <row r="26" spans="2:11" ht="21" customHeight="1" x14ac:dyDescent="0.25"/>
    <row r="27" spans="2:11" ht="41" customHeight="1" x14ac:dyDescent="0.25">
      <c r="B27" s="138" t="s">
        <v>120</v>
      </c>
      <c r="C27" s="139"/>
      <c r="D27" s="140"/>
      <c r="F27" s="78"/>
      <c r="G27" s="78"/>
      <c r="H27" s="78"/>
      <c r="I27" s="78"/>
      <c r="J27" s="78"/>
    </row>
    <row r="28" spans="2:11" ht="20" customHeight="1" x14ac:dyDescent="0.3">
      <c r="B28" s="141" t="s">
        <v>121</v>
      </c>
      <c r="C28" s="142"/>
      <c r="D28" s="143"/>
      <c r="F28" s="78"/>
      <c r="G28" s="78"/>
      <c r="H28" s="78"/>
      <c r="I28" s="78"/>
      <c r="J28" s="78"/>
    </row>
    <row r="29" spans="2:11" ht="33.5" customHeight="1" x14ac:dyDescent="0.25">
      <c r="B29" s="144" t="s">
        <v>122</v>
      </c>
      <c r="C29" s="145"/>
      <c r="D29" s="146"/>
      <c r="F29" s="78"/>
      <c r="G29" s="78"/>
      <c r="H29" s="78"/>
      <c r="I29" s="78"/>
      <c r="J29" s="78"/>
    </row>
    <row r="30" spans="2:11" ht="20" customHeight="1" x14ac:dyDescent="0.3">
      <c r="B30" s="147" t="s">
        <v>123</v>
      </c>
      <c r="C30" s="148"/>
      <c r="D30" s="149"/>
      <c r="F30" s="78"/>
      <c r="G30" s="78"/>
      <c r="H30" s="78"/>
      <c r="I30" s="78"/>
      <c r="J30" s="78"/>
    </row>
    <row r="31" spans="2:11" ht="20" customHeight="1" x14ac:dyDescent="0.25">
      <c r="B31" s="150" t="s">
        <v>143</v>
      </c>
      <c r="C31" s="151"/>
      <c r="D31" s="152"/>
      <c r="F31" s="78"/>
      <c r="G31" s="78"/>
      <c r="H31" s="78"/>
      <c r="I31" s="78"/>
      <c r="J31" s="78"/>
    </row>
    <row r="32" spans="2:11" ht="20" customHeight="1" x14ac:dyDescent="0.25">
      <c r="B32" s="153" t="s">
        <v>124</v>
      </c>
      <c r="C32" s="154"/>
      <c r="D32" s="155"/>
      <c r="F32" s="78"/>
      <c r="G32" s="78"/>
      <c r="H32" s="78"/>
      <c r="I32" s="78"/>
      <c r="J32" s="78"/>
    </row>
    <row r="33" spans="2:10" ht="12.5" customHeight="1" x14ac:dyDescent="0.25">
      <c r="B33" s="131" t="s">
        <v>144</v>
      </c>
      <c r="C33" s="132"/>
      <c r="D33" s="133"/>
      <c r="F33" s="78"/>
      <c r="G33" s="78"/>
      <c r="H33" s="78"/>
      <c r="I33" s="78"/>
      <c r="J33" s="78"/>
    </row>
    <row r="34" spans="2:10" ht="29.5" customHeight="1" x14ac:dyDescent="0.25">
      <c r="B34" s="134"/>
      <c r="C34" s="135"/>
      <c r="D34" s="136"/>
      <c r="F34" s="78"/>
      <c r="G34" s="78"/>
      <c r="H34" s="78"/>
      <c r="I34" s="78"/>
      <c r="J34" s="78"/>
    </row>
    <row r="35" spans="2:10" x14ac:dyDescent="0.25"/>
    <row r="36" spans="2:10" ht="2" customHeight="1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/>
    <row r="38" spans="2:10" x14ac:dyDescent="0.25">
      <c r="B38" s="137" t="s">
        <v>125</v>
      </c>
      <c r="C38" s="137"/>
      <c r="D38" s="137"/>
      <c r="E38" s="137"/>
      <c r="F38" s="137"/>
      <c r="G38" s="137"/>
      <c r="H38" s="137"/>
      <c r="I38" s="137"/>
      <c r="J38" s="137"/>
    </row>
    <row r="39" spans="2:10" x14ac:dyDescent="0.25">
      <c r="B39" s="137"/>
      <c r="C39" s="137"/>
      <c r="D39" s="137"/>
      <c r="E39" s="137"/>
      <c r="F39" s="137"/>
      <c r="G39" s="137"/>
      <c r="H39" s="137"/>
      <c r="I39" s="137"/>
      <c r="J39" s="13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sDXUlCQKomlt0lcXo0V3vj45+f9Yw4NEWLaS2LIQlOu7gPeWe9OcoguGCzmUvxrJHxcNIPF2SzIx6TN+Stb84g==" saltValue="Z1P8ayXQzg7RcywUgCnBW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DE2159D6-5964-403F-9CD1-86556838935E}"/>
    <hyperlink ref="B33" r:id="rId2" xr:uid="{05F57DF5-FF8F-4027-9CBE-661A2AF85839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06D4B-D6D2-4A33-8AC6-5D0442B6F98D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91" hidden="1" customWidth="1"/>
    <col min="2" max="14" width="9.1796875" style="91" customWidth="1"/>
    <col min="15" max="15" width="2.6328125" style="91" hidden="1" customWidth="1"/>
    <col min="16" max="16384" width="5" style="91" hidden="1"/>
  </cols>
  <sheetData>
    <row r="1" spans="2:14" ht="14" hidden="1" x14ac:dyDescent="0.3"/>
    <row r="2" spans="2:14" ht="50.15" customHeight="1" x14ac:dyDescent="0.6">
      <c r="B2" s="92"/>
      <c r="C2" s="157" t="s">
        <v>126</v>
      </c>
      <c r="D2" s="157"/>
      <c r="E2" s="157"/>
      <c r="F2" s="157"/>
      <c r="G2" s="157"/>
      <c r="H2" s="157"/>
      <c r="I2" s="157"/>
      <c r="J2" s="158"/>
      <c r="K2" s="158"/>
      <c r="L2" s="158"/>
      <c r="M2" s="158"/>
      <c r="N2" s="158"/>
    </row>
    <row r="3" spans="2:14" ht="7.5" hidden="1" customHeight="1" x14ac:dyDescent="0.3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2:14" ht="7.5" hidden="1" customHeigh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2:14" ht="14" x14ac:dyDescent="0.3"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2:14" ht="26" x14ac:dyDescent="0.35">
      <c r="B6" s="95">
        <v>4</v>
      </c>
      <c r="C6" s="96" t="s">
        <v>127</v>
      </c>
      <c r="D6" s="97"/>
      <c r="E6" s="97"/>
      <c r="F6" s="97"/>
      <c r="G6" s="97"/>
      <c r="H6" s="98"/>
      <c r="I6" s="97"/>
      <c r="J6" s="98"/>
      <c r="K6" s="98"/>
      <c r="L6" s="98"/>
      <c r="M6" s="98"/>
      <c r="N6" s="94"/>
    </row>
    <row r="7" spans="2:14" ht="15.75" customHeight="1" x14ac:dyDescent="0.3">
      <c r="B7" s="99"/>
      <c r="C7" s="159" t="s">
        <v>128</v>
      </c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94"/>
    </row>
    <row r="8" spans="2:14" ht="3.75" customHeight="1" x14ac:dyDescent="0.35">
      <c r="B8" s="99"/>
      <c r="C8" s="100"/>
      <c r="D8" s="97"/>
      <c r="E8" s="97"/>
      <c r="F8" s="97"/>
      <c r="G8" s="97"/>
      <c r="H8" s="98"/>
      <c r="I8" s="97"/>
      <c r="J8" s="98"/>
      <c r="K8" s="98"/>
      <c r="L8" s="98"/>
      <c r="M8" s="98"/>
      <c r="N8" s="94"/>
    </row>
    <row r="9" spans="2:14" ht="6" customHeight="1" x14ac:dyDescent="0.3">
      <c r="B9" s="101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94"/>
    </row>
    <row r="10" spans="2:14" ht="24.75" customHeight="1" x14ac:dyDescent="0.3">
      <c r="B10" s="101">
        <v>4</v>
      </c>
      <c r="C10" s="161" t="s">
        <v>129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94"/>
    </row>
    <row r="11" spans="2:14" ht="9.75" hidden="1" customHeight="1" x14ac:dyDescent="0.35">
      <c r="B11" s="94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4"/>
    </row>
    <row r="12" spans="2:14" ht="9.75" hidden="1" customHeight="1" x14ac:dyDescent="0.35">
      <c r="B12" s="94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4"/>
    </row>
    <row r="13" spans="2:14" ht="9.75" customHeight="1" x14ac:dyDescent="0.35">
      <c r="B13" s="94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4"/>
    </row>
    <row r="14" spans="2:14" ht="24.75" customHeight="1" x14ac:dyDescent="0.35">
      <c r="B14" s="95">
        <v>4</v>
      </c>
      <c r="C14" s="102" t="s">
        <v>130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4"/>
    </row>
    <row r="15" spans="2:14" ht="24.75" customHeight="1" x14ac:dyDescent="0.35">
      <c r="B15" s="94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4"/>
    </row>
    <row r="16" spans="2:14" ht="24.75" customHeight="1" x14ac:dyDescent="0.3">
      <c r="B16" s="101">
        <v>4</v>
      </c>
      <c r="C16" s="156" t="s">
        <v>131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94"/>
    </row>
    <row r="17" spans="2:14" ht="24.75" customHeight="1" x14ac:dyDescent="0.3">
      <c r="B17" s="101">
        <v>4</v>
      </c>
      <c r="C17" s="156" t="s">
        <v>132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94"/>
    </row>
    <row r="18" spans="2:14" ht="24.75" customHeight="1" x14ac:dyDescent="0.3">
      <c r="B18" s="101">
        <v>4</v>
      </c>
      <c r="C18" s="156" t="s">
        <v>133</v>
      </c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94"/>
    </row>
    <row r="19" spans="2:14" ht="14.5" x14ac:dyDescent="0.35">
      <c r="B19" s="94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4"/>
    </row>
    <row r="20" spans="2:14" ht="24.75" customHeight="1" x14ac:dyDescent="0.35">
      <c r="B20" s="95">
        <v>4</v>
      </c>
      <c r="C20" s="102" t="s">
        <v>134</v>
      </c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4"/>
    </row>
    <row r="21" spans="2:14" ht="14.5" x14ac:dyDescent="0.35">
      <c r="B21" s="94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4"/>
    </row>
    <row r="22" spans="2:14" ht="38.5" customHeight="1" x14ac:dyDescent="0.3">
      <c r="B22" s="101">
        <v>4</v>
      </c>
      <c r="C22" s="156" t="s">
        <v>135</v>
      </c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94"/>
    </row>
    <row r="23" spans="2:14" ht="38.25" customHeight="1" x14ac:dyDescent="0.3">
      <c r="B23" s="101">
        <v>4</v>
      </c>
      <c r="C23" s="156" t="s">
        <v>136</v>
      </c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94"/>
    </row>
    <row r="24" spans="2:14" ht="33.75" customHeight="1" x14ac:dyDescent="0.3">
      <c r="B24" s="101">
        <v>4</v>
      </c>
      <c r="C24" s="156" t="s">
        <v>137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94"/>
    </row>
    <row r="25" spans="2:14" ht="33.75" customHeight="1" x14ac:dyDescent="0.3">
      <c r="B25" s="101">
        <v>4</v>
      </c>
      <c r="C25" s="156" t="s">
        <v>138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94"/>
    </row>
    <row r="26" spans="2:14" ht="33.75" customHeight="1" x14ac:dyDescent="0.3">
      <c r="B26" s="101">
        <v>4</v>
      </c>
      <c r="C26" s="156" t="s">
        <v>139</v>
      </c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94"/>
    </row>
    <row r="27" spans="2:14" ht="14.5" x14ac:dyDescent="0.35">
      <c r="B27" s="103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4"/>
    </row>
    <row r="28" spans="2:14" ht="30" customHeight="1" x14ac:dyDescent="0.3">
      <c r="B28" s="104">
        <v>4</v>
      </c>
      <c r="C28" s="162" t="s">
        <v>140</v>
      </c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94"/>
    </row>
    <row r="29" spans="2:14" ht="52.5" customHeight="1" x14ac:dyDescent="0.3">
      <c r="B29" s="105">
        <v>4</v>
      </c>
      <c r="C29" s="164" t="s">
        <v>141</v>
      </c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94"/>
    </row>
    <row r="30" spans="2:14" ht="30" customHeight="1" x14ac:dyDescent="0.3">
      <c r="B30" s="105">
        <v>4</v>
      </c>
      <c r="C30" s="165" t="s">
        <v>142</v>
      </c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94"/>
    </row>
    <row r="31" spans="2:14" ht="14" x14ac:dyDescent="0.3"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</row>
    <row r="32" spans="2:14" ht="14" x14ac:dyDescent="0.3"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2:14" ht="14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2:14" ht="14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 ht="14" x14ac:dyDescent="0.3"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2:14" ht="14" x14ac:dyDescent="0.3"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</row>
    <row r="37" spans="2:14" ht="14" customHeight="1" x14ac:dyDescent="0.3"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</row>
    <row r="38" spans="2:14" ht="14" customHeight="1" x14ac:dyDescent="0.3"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</row>
    <row r="39" spans="2:14" ht="14" customHeight="1" x14ac:dyDescent="0.3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</row>
    <row r="40" spans="2:14" ht="14" customHeight="1" x14ac:dyDescent="0.3"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Priority-Based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2026-07-19T07:02:11Z</dcterms:created>
  <dcterms:modified xsi:type="dcterms:W3CDTF">2026-07-22T17:25:39Z</dcterms:modified>
</cp:coreProperties>
</file>