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8DCFDD7-C691-4DCB-940B-4FFE685D14FD}" xr6:coauthVersionLast="47" xr6:coauthVersionMax="47" xr10:uidLastSave="{00000000-0000-0000-0000-000000000000}"/>
  <bookViews>
    <workbookView xWindow="-110" yWindow="-110" windowWidth="38620" windowHeight="21100" xr2:uid="{7E3C7A31-EC82-40AF-A480-07432EB7E4ED}"/>
  </bookViews>
  <sheets>
    <sheet name="Monthly Subscription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E10" i="1" s="1"/>
  <c r="F25" i="1"/>
  <c r="F24" i="1"/>
  <c r="F23" i="1"/>
  <c r="F22" i="1"/>
  <c r="F21" i="1"/>
  <c r="F20" i="1"/>
  <c r="F19" i="1"/>
  <c r="F18" i="1"/>
  <c r="F17" i="1"/>
  <c r="F16" i="1"/>
  <c r="F15" i="1"/>
  <c r="F38" i="1" s="1"/>
  <c r="D10" i="1"/>
  <c r="B7" i="1"/>
  <c r="C10" i="1" l="1"/>
  <c r="B10" i="1"/>
</calcChain>
</file>

<file path=xl/sharedStrings.xml><?xml version="1.0" encoding="utf-8"?>
<sst xmlns="http://schemas.openxmlformats.org/spreadsheetml/2006/main" count="223" uniqueCount="132">
  <si>
    <t>MONTHLY SUBSCRIPTION TRACKER</t>
  </si>
  <si>
    <t>Every recurring subscription in one place — normalized to a monthly cost so you can spot what to cancel.</t>
  </si>
  <si>
    <t>MONTH</t>
  </si>
  <si>
    <t>January</t>
  </si>
  <si>
    <t>YEAR</t>
  </si>
  <si>
    <t>MONTHLY (ACTIVE)</t>
  </si>
  <si>
    <t>PER YEAR</t>
  </si>
  <si>
    <t>ACTIVE SUBS</t>
  </si>
  <si>
    <t>IF YOU TRIM</t>
  </si>
  <si>
    <t>active subscriptions</t>
  </si>
  <si>
    <t>annualized cost</t>
  </si>
  <si>
    <t>currently running</t>
  </si>
  <si>
    <t>monthly savings available</t>
  </si>
  <si>
    <t>SUBSCRIPTIONS</t>
  </si>
  <si>
    <t>SERVICE</t>
  </si>
  <si>
    <t>CATEGORY</t>
  </si>
  <si>
    <t>CYCLE</t>
  </si>
  <si>
    <t>COST</t>
  </si>
  <si>
    <t>MONTHLY</t>
  </si>
  <si>
    <t>RENEWS</t>
  </si>
  <si>
    <t>STATUS</t>
  </si>
  <si>
    <t>USE</t>
  </si>
  <si>
    <t>Netflix</t>
  </si>
  <si>
    <t>Streaming</t>
  </si>
  <si>
    <t>Monthly</t>
  </si>
  <si>
    <t>Active</t>
  </si>
  <si>
    <t>High</t>
  </si>
  <si>
    <t>Spotify</t>
  </si>
  <si>
    <t>Music</t>
  </si>
  <si>
    <t>Amazon Prime</t>
  </si>
  <si>
    <t>Shopping</t>
  </si>
  <si>
    <t>Annual</t>
  </si>
  <si>
    <t>Disney+</t>
  </si>
  <si>
    <t>Medium</t>
  </si>
  <si>
    <t>YouTube Premium</t>
  </si>
  <si>
    <t>iCloud+</t>
  </si>
  <si>
    <t>Storage</t>
  </si>
  <si>
    <t>Google One</t>
  </si>
  <si>
    <t>Microsoft 365</t>
  </si>
  <si>
    <t>Software</t>
  </si>
  <si>
    <t>Adobe Creative Cloud</t>
  </si>
  <si>
    <t>Low</t>
  </si>
  <si>
    <t>Gym Membership</t>
  </si>
  <si>
    <t>Fitness</t>
  </si>
  <si>
    <t>NYT News</t>
  </si>
  <si>
    <t>News</t>
  </si>
  <si>
    <t>Audible</t>
  </si>
  <si>
    <t>Books</t>
  </si>
  <si>
    <t>Cancel</t>
  </si>
  <si>
    <t>Dropbox</t>
  </si>
  <si>
    <t>LinkedIn Premium</t>
  </si>
  <si>
    <t>Career</t>
  </si>
  <si>
    <t>HelloFresh</t>
  </si>
  <si>
    <t>Food</t>
  </si>
  <si>
    <t>Weekly</t>
  </si>
  <si>
    <t>Paused</t>
  </si>
  <si>
    <t>Xbox Game Pass</t>
  </si>
  <si>
    <t>Gaming</t>
  </si>
  <si>
    <t>Hulu</t>
  </si>
  <si>
    <t>HBO Max</t>
  </si>
  <si>
    <t>Notion</t>
  </si>
  <si>
    <t>Productivity</t>
  </si>
  <si>
    <t>ChatGPT Plus</t>
  </si>
  <si>
    <t>Peloton App</t>
  </si>
  <si>
    <t>Patreon</t>
  </si>
  <si>
    <t>Entertainment</t>
  </si>
  <si>
    <t>Car Wash Club</t>
  </si>
  <si>
    <t>Auto</t>
  </si>
  <si>
    <t>TOTAL MONTHLY (ACTIVE)</t>
  </si>
  <si>
    <t>Free Monthly Subscription Tracker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</si>
  <si>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</si>
  <si>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</si>
  <si>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</si>
  <si>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</si>
  <si>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Subscriptions, Service.</t>
  </si>
  <si>
    <t>4. The totals and KPI cards update automatically as you type.</t>
  </si>
  <si>
    <t>5. Review Status and Monthly cost to spot subscriptions worth trimming.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</si>
  <si>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</si>
  <si>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</si>
  <si>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</si>
  <si>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</si>
  <si>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Subscription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</si>
  <si>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</si>
  <si>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</si>
  <si>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</si>
  <si>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</si>
  <si>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</si>
  <si>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</si>
  <si>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</si>
  <si>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Category (active)</t>
  </si>
  <si>
    <t>Subscription insights</t>
  </si>
  <si>
    <t>Cancel-savings finder</t>
  </si>
  <si>
    <t>INSIGHTS</t>
  </si>
  <si>
    <t>Annual spend projection</t>
  </si>
  <si>
    <t>Monthly spend total</t>
  </si>
  <si>
    <t>KPI summary cards</t>
  </si>
  <si>
    <t>TRACK &amp; CUSTOMISE</t>
  </si>
  <si>
    <t>Subscription list</t>
  </si>
  <si>
    <t>Renewal &amp; status tracking</t>
  </si>
  <si>
    <t>Monthly 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</si>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</sst>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.00"/>
    <numFmt numFmtId="166" formatCode="dd\-mmm\-yy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9"/>
      <color rgb="FF3D405B"/>
      <name val="Josefin Sans"/>
    </font>
    <font>
      <sz val="9"/>
      <color rgb="FF0000FF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8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3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4" fontId="9" fillId="8" borderId="3" xfId="0" applyNumberFormat="1" applyFont="1" applyFill="1" applyBorder="1" applyAlignment="1" applyProtection="1">
      <alignment horizontal="center"/>
      <protection hidden="1"/>
    </xf>
    <xf numFmtId="1" fontId="9" fillId="8" borderId="3" xfId="0" applyNumberFormat="1" applyFont="1" applyFill="1" applyBorder="1" applyAlignment="1" applyProtection="1">
      <alignment horizontal="center"/>
      <protection hidden="1"/>
    </xf>
    <xf numFmtId="164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center"/>
      <protection hidden="1"/>
    </xf>
    <xf numFmtId="0" fontId="2" fillId="6" borderId="0" xfId="0" applyFont="1" applyFill="1" applyProtection="1">
      <protection hidden="1"/>
    </xf>
    <xf numFmtId="0" fontId="12" fillId="9" borderId="7" xfId="0" applyFont="1" applyFill="1" applyBorder="1" applyAlignment="1" applyProtection="1">
      <alignment horizontal="left"/>
      <protection hidden="1"/>
    </xf>
    <xf numFmtId="0" fontId="12" fillId="9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0" fontId="13" fillId="0" borderId="7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center"/>
      <protection locked="0"/>
    </xf>
    <xf numFmtId="165" fontId="15" fillId="0" borderId="7" xfId="0" applyNumberFormat="1" applyFont="1" applyBorder="1" applyAlignment="1" applyProtection="1">
      <alignment horizontal="center"/>
      <protection locked="0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166" fontId="14" fillId="0" borderId="7" xfId="0" applyNumberFormat="1" applyFont="1" applyBorder="1" applyAlignment="1" applyProtection="1">
      <alignment horizontal="center"/>
      <protection locked="0"/>
    </xf>
    <xf numFmtId="0" fontId="16" fillId="9" borderId="7" xfId="0" applyFont="1" applyFill="1" applyBorder="1" applyAlignment="1" applyProtection="1">
      <alignment horizontal="left"/>
      <protection hidden="1"/>
    </xf>
    <xf numFmtId="0" fontId="16" fillId="9" borderId="7" xfId="0" applyFont="1" applyFill="1" applyBorder="1" applyProtection="1">
      <protection hidden="1"/>
    </xf>
    <xf numFmtId="165" fontId="16" fillId="9" borderId="7" xfId="0" applyNumberFormat="1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19" fillId="3" borderId="0" xfId="1" applyFont="1" applyFill="1" applyAlignment="1" applyProtection="1">
      <alignment horizontal="left" vertical="top" indent="1"/>
      <protection hidden="1"/>
    </xf>
    <xf numFmtId="0" fontId="0" fillId="8" borderId="1" xfId="0" applyFill="1" applyBorder="1" applyProtection="1">
      <protection hidden="1"/>
    </xf>
    <xf numFmtId="0" fontId="0" fillId="8" borderId="11" xfId="0" applyFill="1" applyBorder="1" applyProtection="1">
      <protection hidden="1"/>
    </xf>
    <xf numFmtId="0" fontId="0" fillId="8" borderId="12" xfId="0" applyFill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8" borderId="3" xfId="0" applyFill="1" applyBorder="1" applyProtection="1">
      <protection hidden="1"/>
    </xf>
    <xf numFmtId="0" fontId="0" fillId="8" borderId="0" xfId="0" applyFill="1" applyProtection="1">
      <protection hidden="1"/>
    </xf>
    <xf numFmtId="0" fontId="0" fillId="8" borderId="14" xfId="0" applyFill="1" applyBorder="1" applyProtection="1"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0" fillId="8" borderId="5" xfId="0" applyFill="1" applyBorder="1" applyProtection="1">
      <protection hidden="1"/>
    </xf>
    <xf numFmtId="0" fontId="0" fillId="8" borderId="18" xfId="0" applyFill="1" applyBorder="1" applyProtection="1">
      <protection hidden="1"/>
    </xf>
    <xf numFmtId="0" fontId="0" fillId="8" borderId="19" xfId="0" applyFill="1" applyBorder="1" applyProtection="1">
      <protection hidden="1"/>
    </xf>
    <xf numFmtId="0" fontId="22" fillId="12" borderId="7" xfId="0" applyFont="1" applyFill="1" applyBorder="1" applyAlignment="1">
      <alignment horizontal="left"/>
    </xf>
    <xf numFmtId="0" fontId="22" fillId="12" borderId="7" xfId="0" applyFont="1" applyFill="1" applyBorder="1" applyAlignment="1">
      <alignment horizontal="center"/>
    </xf>
    <xf numFmtId="0" fontId="23" fillId="13" borderId="7" xfId="0" applyFont="1" applyFill="1" applyBorder="1" applyAlignment="1">
      <alignment horizontal="center"/>
    </xf>
    <xf numFmtId="0" fontId="0" fillId="8" borderId="0" xfId="0" applyFill="1"/>
    <xf numFmtId="0" fontId="25" fillId="15" borderId="7" xfId="0" applyFont="1" applyFill="1" applyBorder="1" applyAlignment="1">
      <alignment horizontal="left" indent="1"/>
    </xf>
    <xf numFmtId="0" fontId="26" fillId="15" borderId="7" xfId="0" applyFont="1" applyFill="1" applyBorder="1" applyAlignment="1">
      <alignment horizontal="center"/>
    </xf>
    <xf numFmtId="0" fontId="27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vertical="center" indent="1"/>
    </xf>
    <xf numFmtId="0" fontId="29" fillId="17" borderId="7" xfId="0" applyFont="1" applyFill="1" applyBorder="1" applyAlignment="1">
      <alignment horizontal="center"/>
    </xf>
    <xf numFmtId="0" fontId="25" fillId="15" borderId="7" xfId="0" applyFont="1" applyFill="1" applyBorder="1" applyAlignment="1">
      <alignment horizontal="left" vertical="center" indent="1"/>
    </xf>
    <xf numFmtId="0" fontId="29" fillId="15" borderId="7" xfId="0" applyFont="1" applyFill="1" applyBorder="1" applyAlignment="1">
      <alignment horizontal="center"/>
    </xf>
    <xf numFmtId="49" fontId="22" fillId="12" borderId="7" xfId="0" applyNumberFormat="1" applyFont="1" applyFill="1" applyBorder="1" applyAlignment="1">
      <alignment horizontal="center"/>
    </xf>
    <xf numFmtId="49" fontId="23" fillId="13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0" borderId="0" xfId="2" applyFont="1" applyFill="1" applyAlignment="1">
      <alignment vertical="center"/>
    </xf>
    <xf numFmtId="0" fontId="31" fillId="22" borderId="0" xfId="2" applyFill="1"/>
    <xf numFmtId="0" fontId="31" fillId="23" borderId="0" xfId="2" applyFill="1"/>
    <xf numFmtId="0" fontId="39" fillId="23" borderId="0" xfId="2" applyFont="1" applyFill="1" applyAlignment="1">
      <alignment horizontal="right" vertical="center"/>
    </xf>
    <xf numFmtId="0" fontId="40" fillId="23" borderId="0" xfId="2" applyFont="1" applyFill="1" applyAlignment="1">
      <alignment vertical="center"/>
    </xf>
    <xf numFmtId="0" fontId="41" fillId="23" borderId="0" xfId="2" applyFont="1" applyFill="1" applyAlignment="1">
      <alignment vertical="center"/>
    </xf>
    <xf numFmtId="0" fontId="41" fillId="23" borderId="0" xfId="2" applyFont="1" applyFill="1"/>
    <xf numFmtId="0" fontId="42" fillId="23" borderId="0" xfId="2" applyFont="1" applyFill="1" applyAlignment="1">
      <alignment horizontal="right" vertical="center"/>
    </xf>
    <xf numFmtId="0" fontId="43" fillId="23" borderId="0" xfId="2" applyFont="1" applyFill="1" applyAlignment="1">
      <alignment vertical="center"/>
    </xf>
    <xf numFmtId="0" fontId="44" fillId="23" borderId="0" xfId="2" applyFont="1" applyFill="1" applyAlignment="1">
      <alignment vertical="top"/>
    </xf>
    <xf numFmtId="0" fontId="45" fillId="23" borderId="0" xfId="2" applyFont="1" applyFill="1" applyAlignment="1">
      <alignment vertical="center"/>
    </xf>
    <xf numFmtId="0" fontId="31" fillId="23" borderId="0" xfId="2" applyFill="1" applyAlignment="1">
      <alignment horizontal="right"/>
    </xf>
    <xf numFmtId="0" fontId="39" fillId="24" borderId="0" xfId="2" applyFont="1" applyFill="1" applyAlignment="1">
      <alignment horizontal="right" vertical="center"/>
    </xf>
    <xf numFmtId="0" fontId="47" fillId="24" borderId="0" xfId="2" applyFont="1" applyFill="1" applyAlignment="1">
      <alignment vertical="center"/>
    </xf>
    <xf numFmtId="0" fontId="31" fillId="25" borderId="0" xfId="2" applyFill="1"/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20" fillId="0" borderId="16" xfId="0" applyFont="1" applyBorder="1" applyAlignment="1" applyProtection="1">
      <alignment horizontal="left" vertical="center" wrapText="1" indent="1"/>
      <protection hidden="1"/>
    </xf>
    <xf numFmtId="0" fontId="20" fillId="0" borderId="17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4" xfId="0" applyBorder="1" applyProtection="1">
      <protection hidden="1"/>
    </xf>
    <xf numFmtId="0" fontId="5" fillId="11" borderId="13" xfId="0" applyFont="1" applyFill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2" borderId="0" xfId="0" applyFont="1" applyFill="1" applyAlignment="1">
      <alignment horizontal="left" vertical="center" indent="1"/>
    </xf>
    <xf numFmtId="0" fontId="24" fillId="14" borderId="7" xfId="0" applyFont="1" applyFill="1" applyBorder="1" applyAlignment="1">
      <alignment horizontal="left" vertical="center"/>
    </xf>
    <xf numFmtId="0" fontId="28" fillId="17" borderId="7" xfId="0" applyFont="1" applyFill="1" applyBorder="1" applyAlignment="1">
      <alignment horizontal="left"/>
    </xf>
    <xf numFmtId="0" fontId="28" fillId="15" borderId="7" xfId="0" applyFont="1" applyFill="1" applyBorder="1" applyAlignment="1">
      <alignment horizontal="left"/>
    </xf>
    <xf numFmtId="0" fontId="30" fillId="18" borderId="0" xfId="1" applyFont="1" applyFill="1" applyAlignment="1">
      <alignment horizontal="center" vertical="center"/>
    </xf>
    <xf numFmtId="0" fontId="30" fillId="19" borderId="23" xfId="1" applyFont="1" applyFill="1" applyBorder="1" applyAlignment="1">
      <alignment horizontal="center" vertical="center"/>
    </xf>
    <xf numFmtId="0" fontId="18" fillId="19" borderId="0" xfId="1" applyFill="1" applyBorder="1" applyAlignment="1">
      <alignment horizontal="center" vertical="center"/>
    </xf>
    <xf numFmtId="0" fontId="18" fillId="19" borderId="24" xfId="1" applyFill="1" applyBorder="1" applyAlignment="1">
      <alignment horizontal="center" vertical="center"/>
    </xf>
    <xf numFmtId="0" fontId="18" fillId="19" borderId="25" xfId="1" applyFill="1" applyBorder="1" applyAlignment="1">
      <alignment horizontal="center" vertical="center"/>
    </xf>
    <xf numFmtId="0" fontId="18" fillId="19" borderId="26" xfId="1" applyFill="1" applyBorder="1" applyAlignment="1">
      <alignment horizontal="center" vertical="center"/>
    </xf>
    <xf numFmtId="0" fontId="18" fillId="19" borderId="27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3" borderId="20" xfId="2" applyFont="1" applyFill="1" applyBorder="1" applyAlignment="1">
      <alignment horizontal="center" vertical="center"/>
    </xf>
    <xf numFmtId="0" fontId="33" fillId="13" borderId="21" xfId="2" applyFont="1" applyFill="1" applyBorder="1" applyAlignment="1">
      <alignment horizontal="center" vertical="center"/>
    </xf>
    <xf numFmtId="0" fontId="33" fillId="13" borderId="22" xfId="2" applyFont="1" applyFill="1" applyBorder="1" applyAlignment="1">
      <alignment horizontal="center" vertical="center"/>
    </xf>
    <xf numFmtId="0" fontId="34" fillId="16" borderId="23" xfId="2" applyFont="1" applyFill="1" applyBorder="1" applyAlignment="1">
      <alignment horizontal="center"/>
    </xf>
    <xf numFmtId="0" fontId="34" fillId="16" borderId="0" xfId="2" applyFont="1" applyFill="1" applyAlignment="1">
      <alignment horizontal="center"/>
    </xf>
    <xf numFmtId="0" fontId="34" fillId="16" borderId="24" xfId="2" applyFont="1" applyFill="1" applyBorder="1" applyAlignment="1">
      <alignment horizontal="center"/>
    </xf>
    <xf numFmtId="0" fontId="35" fillId="16" borderId="23" xfId="2" applyFont="1" applyFill="1" applyBorder="1" applyAlignment="1">
      <alignment horizontal="center" vertical="top" wrapText="1"/>
    </xf>
    <xf numFmtId="0" fontId="35" fillId="16" borderId="0" xfId="2" applyFont="1" applyFill="1" applyAlignment="1">
      <alignment horizontal="center" vertical="top" wrapText="1"/>
    </xf>
    <xf numFmtId="0" fontId="35" fillId="16" borderId="24" xfId="2" applyFont="1" applyFill="1" applyBorder="1" applyAlignment="1">
      <alignment horizontal="center" vertical="top" wrapText="1"/>
    </xf>
    <xf numFmtId="0" fontId="36" fillId="16" borderId="23" xfId="2" applyFont="1" applyFill="1" applyBorder="1" applyAlignment="1">
      <alignment horizontal="center" wrapText="1"/>
    </xf>
    <xf numFmtId="0" fontId="37" fillId="16" borderId="0" xfId="2" applyFont="1" applyFill="1" applyAlignment="1">
      <alignment horizontal="center"/>
    </xf>
    <xf numFmtId="0" fontId="37" fillId="16" borderId="24" xfId="2" applyFont="1" applyFill="1" applyBorder="1" applyAlignment="1">
      <alignment horizontal="center"/>
    </xf>
    <xf numFmtId="0" fontId="37" fillId="16" borderId="23" xfId="2" applyFont="1" applyFill="1" applyBorder="1" applyAlignment="1">
      <alignment horizontal="center" vertical="top" wrapText="1"/>
    </xf>
    <xf numFmtId="0" fontId="37" fillId="16" borderId="0" xfId="2" applyFont="1" applyFill="1" applyAlignment="1">
      <alignment horizontal="center" vertical="top"/>
    </xf>
    <xf numFmtId="0" fontId="37" fillId="16" borderId="24" xfId="2" applyFont="1" applyFill="1" applyBorder="1" applyAlignment="1">
      <alignment horizontal="center" vertical="top"/>
    </xf>
    <xf numFmtId="0" fontId="32" fillId="16" borderId="23" xfId="2" applyFont="1" applyFill="1" applyBorder="1" applyAlignment="1">
      <alignment horizontal="center" vertical="center"/>
    </xf>
    <xf numFmtId="0" fontId="32" fillId="16" borderId="0" xfId="2" applyFont="1" applyFill="1" applyAlignment="1">
      <alignment horizontal="center" vertical="center"/>
    </xf>
    <xf numFmtId="0" fontId="32" fillId="16" borderId="24" xfId="2" applyFont="1" applyFill="1" applyBorder="1" applyAlignment="1">
      <alignment horizontal="center" vertical="center"/>
    </xf>
    <xf numFmtId="0" fontId="41" fillId="23" borderId="0" xfId="2" quotePrefix="1" applyFont="1" applyFill="1" applyAlignment="1">
      <alignment horizontal="left" vertical="top" wrapText="1"/>
    </xf>
    <xf numFmtId="0" fontId="38" fillId="21" borderId="0" xfId="2" applyFont="1" applyFill="1" applyAlignment="1">
      <alignment horizontal="left" vertical="center" indent="1"/>
    </xf>
    <xf numFmtId="0" fontId="38" fillId="21" borderId="0" xfId="2" applyFont="1" applyFill="1" applyAlignment="1">
      <alignment horizontal="center"/>
    </xf>
    <xf numFmtId="0" fontId="43" fillId="23" borderId="0" xfId="2" applyFont="1" applyFill="1" applyAlignment="1">
      <alignment horizontal="left" vertical="center" wrapText="1"/>
    </xf>
    <xf numFmtId="0" fontId="43" fillId="23" borderId="0" xfId="2" applyFont="1" applyFill="1" applyAlignment="1">
      <alignment horizontal="left" vertical="top"/>
    </xf>
    <xf numFmtId="0" fontId="41" fillId="23" borderId="0" xfId="2" applyFont="1" applyFill="1" applyAlignment="1">
      <alignment horizontal="left" vertical="top"/>
    </xf>
    <xf numFmtId="0" fontId="46" fillId="24" borderId="0" xfId="2" applyFont="1" applyFill="1" applyAlignment="1">
      <alignment horizontal="left" vertical="center" wrapText="1"/>
    </xf>
    <xf numFmtId="0" fontId="41" fillId="23" borderId="0" xfId="2" applyFont="1" applyFill="1" applyAlignment="1">
      <alignment horizontal="left" vertical="center" wrapText="1"/>
    </xf>
    <xf numFmtId="0" fontId="48" fillId="24" borderId="0" xfId="2" applyFont="1" applyFill="1" applyAlignment="1">
      <alignment horizontal="left" vertical="center" wrapText="1"/>
    </xf>
    <xf numFmtId="0" fontId="48" fillId="24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B1AB5C22-6E44-4A0D-B5EB-F982F211E6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subscription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subscription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769620</xdr:colOff>
      <xdr:row>1</xdr:row>
      <xdr:rowOff>38100</xdr:rowOff>
    </xdr:from>
    <xdr:to>
      <xdr:col>8</xdr:col>
      <xdr:colOff>850900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4AEBDB9-3739-4A06-A44D-E31239E13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9166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1A2EB35-CEDA-457A-8917-23964F491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9</xdr:row>
      <xdr:rowOff>10122</xdr:rowOff>
    </xdr:from>
    <xdr:to>
      <xdr:col>9</xdr:col>
      <xdr:colOff>753441</xdr:colOff>
      <xdr:row>17</xdr:row>
      <xdr:rowOff>100864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2C8851B6-C9A2-4B58-BC33-C1D809A4AD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67522"/>
          <a:ext cx="4155937" cy="179254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6823C7D-7838-4E35-81BB-290EF7CB01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01DFC31-12C6-4A3F-B34C-C539EC98B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7154170-BB1B-444D-81B6-AA2D2D336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FB24750-7B79-41B5-843C-443230EC1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subscription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subscription-tracker" TargetMode="External"/><Relationship Id="rId1" Type="http://schemas.openxmlformats.org/officeDocument/2006/relationships/hyperlink" Target="https://analysistabs.org/product/monthly-budget-excel-template/?utm_source=xlx&amp;utm_medium=xlbt&amp;utm_campaign=monthly-subscription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FEF0B-9A8C-4EB8-B7E1-F6E3325E2121}">
  <sheetPr codeName="Sheet181">
    <tabColor rgb="FFF6BD60"/>
  </sheetPr>
  <dimension ref="B2:I58"/>
  <sheetViews>
    <sheetView showGridLines="0" tabSelected="1" workbookViewId="0"/>
  </sheetViews>
  <sheetFormatPr defaultRowHeight="12.5" x14ac:dyDescent="0.25"/>
  <cols>
    <col min="1" max="1" width="1.81640625" customWidth="1"/>
    <col min="2" max="2" width="27.26953125" customWidth="1"/>
    <col min="3" max="3" width="21.81640625" customWidth="1"/>
    <col min="4" max="4" width="14.90625" customWidth="1"/>
    <col min="5" max="5" width="18.08984375" customWidth="1"/>
    <col min="6" max="6" width="16" customWidth="1"/>
    <col min="7" max="7" width="16.7265625" customWidth="1"/>
    <col min="8" max="8" width="14.54296875" customWidth="1"/>
    <col min="9" max="9" width="12.7265625" customWidth="1"/>
  </cols>
  <sheetData>
    <row r="2" spans="2:9" ht="33.5" x14ac:dyDescent="1.1000000000000001">
      <c r="B2" s="1" t="s">
        <v>0</v>
      </c>
      <c r="C2" s="2"/>
      <c r="D2" s="2"/>
      <c r="E2" s="2"/>
      <c r="F2" s="2"/>
      <c r="G2" s="2"/>
      <c r="H2" s="2"/>
      <c r="I2" s="2"/>
    </row>
    <row r="3" spans="2:9" ht="18.5" x14ac:dyDescent="0.6">
      <c r="B3" s="3" t="s">
        <v>1</v>
      </c>
      <c r="C3" s="4"/>
      <c r="D3" s="4"/>
      <c r="E3" s="4"/>
      <c r="F3" s="4"/>
      <c r="G3" s="4"/>
      <c r="H3" s="4"/>
      <c r="I3" s="4"/>
    </row>
    <row r="4" spans="2:9" x14ac:dyDescent="0.25">
      <c r="B4" s="5"/>
      <c r="C4" s="5"/>
      <c r="D4" s="5"/>
      <c r="E4" s="5"/>
      <c r="F4" s="5"/>
      <c r="G4" s="5"/>
      <c r="H4" s="5"/>
      <c r="I4" s="5"/>
    </row>
    <row r="5" spans="2:9" ht="20" x14ac:dyDescent="0.65">
      <c r="B5" s="6" t="s">
        <v>2</v>
      </c>
      <c r="C5" s="7" t="s">
        <v>3</v>
      </c>
      <c r="D5" s="8"/>
      <c r="E5" s="8"/>
      <c r="F5" s="8"/>
      <c r="G5" s="8"/>
      <c r="H5" s="8"/>
      <c r="I5" s="8"/>
    </row>
    <row r="6" spans="2:9" ht="20" x14ac:dyDescent="0.65">
      <c r="B6" s="6" t="s">
        <v>4</v>
      </c>
      <c r="C6" s="9">
        <v>2026</v>
      </c>
      <c r="D6" s="8"/>
      <c r="E6" s="8"/>
      <c r="F6" s="8"/>
      <c r="G6" s="8"/>
      <c r="H6" s="8"/>
      <c r="I6" s="8"/>
    </row>
    <row r="7" spans="2:9" ht="16.5" x14ac:dyDescent="0.55000000000000004">
      <c r="B7" s="86" t="str">
        <f ca="1">"Today:  "&amp;TEXT(TODAY(),"mmmm d, yyyy")</f>
        <v>Today:  July 22, 2026</v>
      </c>
      <c r="C7" s="86"/>
      <c r="D7" s="8"/>
      <c r="E7" s="8"/>
      <c r="F7" s="8"/>
      <c r="G7" s="8"/>
      <c r="H7" s="8"/>
      <c r="I7" s="8"/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  <c r="G9" s="5"/>
      <c r="H9" s="5"/>
      <c r="I9" s="5"/>
    </row>
    <row r="10" spans="2:9" ht="26" customHeight="1" x14ac:dyDescent="0.4">
      <c r="B10" s="14">
        <f>F38</f>
        <v>259.00166666666667</v>
      </c>
      <c r="C10" s="14">
        <f>F38*12</f>
        <v>3108.02</v>
      </c>
      <c r="D10" s="15">
        <f>COUNTIF($H$15:$H$37,"Active")</f>
        <v>16</v>
      </c>
      <c r="E10" s="16">
        <f>SUMIFS($F$15:$F$37,$H$15:$H$37,"Cancel")+SUMIFS($F$15:$F$37,$H$15:$H$37,"Paused")</f>
        <v>405.56666666666672</v>
      </c>
      <c r="F10" s="5"/>
      <c r="G10" s="5"/>
      <c r="H10" s="5"/>
      <c r="I10" s="5"/>
    </row>
    <row r="11" spans="2:9" ht="13" customHeight="1" x14ac:dyDescent="0.5">
      <c r="B11" s="17" t="s">
        <v>9</v>
      </c>
      <c r="C11" s="17" t="s">
        <v>10</v>
      </c>
      <c r="D11" s="17" t="s">
        <v>11</v>
      </c>
      <c r="E11" s="18" t="s">
        <v>12</v>
      </c>
      <c r="F11" s="5"/>
      <c r="G11" s="5"/>
      <c r="H11" s="5"/>
      <c r="I11" s="5"/>
    </row>
    <row r="12" spans="2:9" ht="8" customHeight="1" x14ac:dyDescent="0.25">
      <c r="B12" s="5"/>
      <c r="C12" s="5"/>
      <c r="D12" s="5"/>
      <c r="E12" s="5"/>
      <c r="F12" s="5"/>
      <c r="G12" s="5"/>
      <c r="H12" s="5"/>
      <c r="I12" s="5"/>
    </row>
    <row r="13" spans="2:9" ht="22.5" x14ac:dyDescent="0.75">
      <c r="B13" s="19" t="s">
        <v>13</v>
      </c>
      <c r="C13" s="20"/>
      <c r="D13" s="20"/>
      <c r="E13" s="20"/>
      <c r="F13" s="20"/>
      <c r="G13" s="20"/>
      <c r="H13" s="20"/>
      <c r="I13" s="20"/>
    </row>
    <row r="14" spans="2:9" ht="16.5" x14ac:dyDescent="0.55000000000000004">
      <c r="B14" s="21" t="s">
        <v>14</v>
      </c>
      <c r="C14" s="21" t="s">
        <v>15</v>
      </c>
      <c r="D14" s="22" t="s">
        <v>16</v>
      </c>
      <c r="E14" s="22" t="s">
        <v>17</v>
      </c>
      <c r="F14" s="22" t="s">
        <v>18</v>
      </c>
      <c r="G14" s="22" t="s">
        <v>19</v>
      </c>
      <c r="H14" s="22" t="s">
        <v>20</v>
      </c>
      <c r="I14" s="22" t="s">
        <v>21</v>
      </c>
    </row>
    <row r="15" spans="2:9" ht="18.5" x14ac:dyDescent="0.6">
      <c r="B15" s="23" t="s">
        <v>22</v>
      </c>
      <c r="C15" s="24" t="s">
        <v>23</v>
      </c>
      <c r="D15" s="25" t="s">
        <v>24</v>
      </c>
      <c r="E15" s="26">
        <v>15.49</v>
      </c>
      <c r="F15" s="27">
        <f t="shared" ref="F15:F37" si="0">IF(D15="Annual",E15/12,IF(D15="Quarterly",E15/3,IF(D15="Weekly",E15*52/12,E15)))</f>
        <v>15.49</v>
      </c>
      <c r="G15" s="28">
        <v>46035</v>
      </c>
      <c r="H15" s="25" t="s">
        <v>25</v>
      </c>
      <c r="I15" s="25" t="s">
        <v>26</v>
      </c>
    </row>
    <row r="16" spans="2:9" ht="18.5" x14ac:dyDescent="0.6">
      <c r="B16" s="23" t="s">
        <v>27</v>
      </c>
      <c r="C16" s="24" t="s">
        <v>28</v>
      </c>
      <c r="D16" s="25" t="s">
        <v>24</v>
      </c>
      <c r="E16" s="26">
        <v>10.99</v>
      </c>
      <c r="F16" s="27">
        <f t="shared" si="0"/>
        <v>10.99</v>
      </c>
      <c r="G16" s="28">
        <v>46038</v>
      </c>
      <c r="H16" s="25" t="s">
        <v>25</v>
      </c>
      <c r="I16" s="25" t="s">
        <v>26</v>
      </c>
    </row>
    <row r="17" spans="2:9" ht="18.5" x14ac:dyDescent="0.6">
      <c r="B17" s="23" t="s">
        <v>29</v>
      </c>
      <c r="C17" s="24" t="s">
        <v>30</v>
      </c>
      <c r="D17" s="25" t="s">
        <v>31</v>
      </c>
      <c r="E17" s="26">
        <v>139</v>
      </c>
      <c r="F17" s="27">
        <f t="shared" si="0"/>
        <v>11.583333333333334</v>
      </c>
      <c r="G17" s="28">
        <v>46200</v>
      </c>
      <c r="H17" s="25" t="s">
        <v>25</v>
      </c>
      <c r="I17" s="25" t="s">
        <v>26</v>
      </c>
    </row>
    <row r="18" spans="2:9" ht="18.5" x14ac:dyDescent="0.6">
      <c r="B18" s="23" t="s">
        <v>32</v>
      </c>
      <c r="C18" s="24" t="s">
        <v>23</v>
      </c>
      <c r="D18" s="25" t="s">
        <v>24</v>
      </c>
      <c r="E18" s="26">
        <v>13.99</v>
      </c>
      <c r="F18" s="27">
        <f t="shared" si="0"/>
        <v>13.99</v>
      </c>
      <c r="G18" s="28">
        <v>46040</v>
      </c>
      <c r="H18" s="25" t="s">
        <v>25</v>
      </c>
      <c r="I18" s="25" t="s">
        <v>33</v>
      </c>
    </row>
    <row r="19" spans="2:9" ht="18.5" x14ac:dyDescent="0.6">
      <c r="B19" s="23" t="s">
        <v>34</v>
      </c>
      <c r="C19" s="24" t="s">
        <v>23</v>
      </c>
      <c r="D19" s="25" t="s">
        <v>24</v>
      </c>
      <c r="E19" s="26">
        <v>13.99</v>
      </c>
      <c r="F19" s="27">
        <f t="shared" si="0"/>
        <v>13.99</v>
      </c>
      <c r="G19" s="28">
        <v>46042</v>
      </c>
      <c r="H19" s="25" t="s">
        <v>25</v>
      </c>
      <c r="I19" s="25" t="s">
        <v>26</v>
      </c>
    </row>
    <row r="20" spans="2:9" ht="18.5" x14ac:dyDescent="0.6">
      <c r="B20" s="23" t="s">
        <v>35</v>
      </c>
      <c r="C20" s="24" t="s">
        <v>36</v>
      </c>
      <c r="D20" s="25" t="s">
        <v>24</v>
      </c>
      <c r="E20" s="26">
        <v>2.99</v>
      </c>
      <c r="F20" s="27">
        <f t="shared" si="0"/>
        <v>2.99</v>
      </c>
      <c r="G20" s="28">
        <v>46033</v>
      </c>
      <c r="H20" s="25" t="s">
        <v>25</v>
      </c>
      <c r="I20" s="25" t="s">
        <v>26</v>
      </c>
    </row>
    <row r="21" spans="2:9" ht="18.5" x14ac:dyDescent="0.6">
      <c r="B21" s="23" t="s">
        <v>37</v>
      </c>
      <c r="C21" s="24" t="s">
        <v>36</v>
      </c>
      <c r="D21" s="25" t="s">
        <v>31</v>
      </c>
      <c r="E21" s="26">
        <v>19.989999999999998</v>
      </c>
      <c r="F21" s="27">
        <f t="shared" si="0"/>
        <v>1.6658333333333333</v>
      </c>
      <c r="G21" s="28">
        <v>46150</v>
      </c>
      <c r="H21" s="25" t="s">
        <v>25</v>
      </c>
      <c r="I21" s="25" t="s">
        <v>33</v>
      </c>
    </row>
    <row r="22" spans="2:9" ht="18.5" x14ac:dyDescent="0.6">
      <c r="B22" s="23" t="s">
        <v>38</v>
      </c>
      <c r="C22" s="24" t="s">
        <v>39</v>
      </c>
      <c r="D22" s="25" t="s">
        <v>31</v>
      </c>
      <c r="E22" s="26">
        <v>99.99</v>
      </c>
      <c r="F22" s="27">
        <f t="shared" si="0"/>
        <v>8.3324999999999996</v>
      </c>
      <c r="G22" s="28">
        <v>46180</v>
      </c>
      <c r="H22" s="25" t="s">
        <v>25</v>
      </c>
      <c r="I22" s="25" t="s">
        <v>33</v>
      </c>
    </row>
    <row r="23" spans="2:9" ht="18.5" x14ac:dyDescent="0.6">
      <c r="B23" s="23" t="s">
        <v>40</v>
      </c>
      <c r="C23" s="24" t="s">
        <v>39</v>
      </c>
      <c r="D23" s="25" t="s">
        <v>24</v>
      </c>
      <c r="E23" s="26">
        <v>54.99</v>
      </c>
      <c r="F23" s="27">
        <f t="shared" si="0"/>
        <v>54.99</v>
      </c>
      <c r="G23" s="28">
        <v>46045</v>
      </c>
      <c r="H23" s="25" t="s">
        <v>25</v>
      </c>
      <c r="I23" s="25" t="s">
        <v>41</v>
      </c>
    </row>
    <row r="24" spans="2:9" ht="18.5" x14ac:dyDescent="0.6">
      <c r="B24" s="23" t="s">
        <v>42</v>
      </c>
      <c r="C24" s="24" t="s">
        <v>43</v>
      </c>
      <c r="D24" s="25" t="s">
        <v>24</v>
      </c>
      <c r="E24" s="26">
        <v>45</v>
      </c>
      <c r="F24" s="27">
        <f t="shared" si="0"/>
        <v>45</v>
      </c>
      <c r="G24" s="28">
        <v>46030</v>
      </c>
      <c r="H24" s="25" t="s">
        <v>25</v>
      </c>
      <c r="I24" s="25" t="s">
        <v>41</v>
      </c>
    </row>
    <row r="25" spans="2:9" ht="18.5" x14ac:dyDescent="0.6">
      <c r="B25" s="23" t="s">
        <v>44</v>
      </c>
      <c r="C25" s="24" t="s">
        <v>45</v>
      </c>
      <c r="D25" s="25" t="s">
        <v>24</v>
      </c>
      <c r="E25" s="26">
        <v>17</v>
      </c>
      <c r="F25" s="27">
        <f t="shared" si="0"/>
        <v>17</v>
      </c>
      <c r="G25" s="28">
        <v>46036</v>
      </c>
      <c r="H25" s="25" t="s">
        <v>25</v>
      </c>
      <c r="I25" s="25" t="s">
        <v>33</v>
      </c>
    </row>
    <row r="26" spans="2:9" ht="18.5" x14ac:dyDescent="0.6">
      <c r="B26" s="23" t="s">
        <v>46</v>
      </c>
      <c r="C26" s="24" t="s">
        <v>47</v>
      </c>
      <c r="D26" s="25" t="s">
        <v>24</v>
      </c>
      <c r="E26" s="26">
        <v>14.95</v>
      </c>
      <c r="F26" s="27">
        <f t="shared" si="0"/>
        <v>14.95</v>
      </c>
      <c r="G26" s="28">
        <v>46048</v>
      </c>
      <c r="H26" s="25" t="s">
        <v>48</v>
      </c>
      <c r="I26" s="25" t="s">
        <v>41</v>
      </c>
    </row>
    <row r="27" spans="2:9" ht="18.5" x14ac:dyDescent="0.6">
      <c r="B27" s="23" t="s">
        <v>49</v>
      </c>
      <c r="C27" s="24" t="s">
        <v>36</v>
      </c>
      <c r="D27" s="25" t="s">
        <v>31</v>
      </c>
      <c r="E27" s="26">
        <v>119.88</v>
      </c>
      <c r="F27" s="27">
        <f t="shared" si="0"/>
        <v>9.99</v>
      </c>
      <c r="G27" s="28">
        <v>46220</v>
      </c>
      <c r="H27" s="25" t="s">
        <v>48</v>
      </c>
      <c r="I27" s="25" t="s">
        <v>41</v>
      </c>
    </row>
    <row r="28" spans="2:9" ht="18.5" x14ac:dyDescent="0.6">
      <c r="B28" s="23" t="s">
        <v>50</v>
      </c>
      <c r="C28" s="24" t="s">
        <v>51</v>
      </c>
      <c r="D28" s="25" t="s">
        <v>24</v>
      </c>
      <c r="E28" s="26">
        <v>39.99</v>
      </c>
      <c r="F28" s="27">
        <f t="shared" si="0"/>
        <v>39.99</v>
      </c>
      <c r="G28" s="28">
        <v>46050</v>
      </c>
      <c r="H28" s="25" t="s">
        <v>48</v>
      </c>
      <c r="I28" s="25" t="s">
        <v>41</v>
      </c>
    </row>
    <row r="29" spans="2:9" ht="18.5" x14ac:dyDescent="0.6">
      <c r="B29" s="23" t="s">
        <v>52</v>
      </c>
      <c r="C29" s="24" t="s">
        <v>53</v>
      </c>
      <c r="D29" s="25" t="s">
        <v>54</v>
      </c>
      <c r="E29" s="26">
        <v>65</v>
      </c>
      <c r="F29" s="27">
        <f t="shared" si="0"/>
        <v>281.66666666666669</v>
      </c>
      <c r="G29" s="28">
        <v>46032</v>
      </c>
      <c r="H29" s="25" t="s">
        <v>55</v>
      </c>
      <c r="I29" s="25" t="s">
        <v>33</v>
      </c>
    </row>
    <row r="30" spans="2:9" ht="18.5" x14ac:dyDescent="0.6">
      <c r="B30" s="23" t="s">
        <v>56</v>
      </c>
      <c r="C30" s="24" t="s">
        <v>57</v>
      </c>
      <c r="D30" s="25" t="s">
        <v>24</v>
      </c>
      <c r="E30" s="26">
        <v>16.989999999999998</v>
      </c>
      <c r="F30" s="27">
        <f t="shared" si="0"/>
        <v>16.989999999999998</v>
      </c>
      <c r="G30" s="28">
        <v>46044</v>
      </c>
      <c r="H30" s="25" t="s">
        <v>25</v>
      </c>
      <c r="I30" s="25" t="s">
        <v>33</v>
      </c>
    </row>
    <row r="31" spans="2:9" ht="18.5" x14ac:dyDescent="0.6">
      <c r="B31" s="23" t="s">
        <v>58</v>
      </c>
      <c r="C31" s="24" t="s">
        <v>23</v>
      </c>
      <c r="D31" s="25" t="s">
        <v>24</v>
      </c>
      <c r="E31" s="26">
        <v>7.99</v>
      </c>
      <c r="F31" s="27">
        <f t="shared" si="0"/>
        <v>7.99</v>
      </c>
      <c r="G31" s="28">
        <v>46039</v>
      </c>
      <c r="H31" s="25" t="s">
        <v>25</v>
      </c>
      <c r="I31" s="25" t="s">
        <v>41</v>
      </c>
    </row>
    <row r="32" spans="2:9" ht="18.5" x14ac:dyDescent="0.6">
      <c r="B32" s="23" t="s">
        <v>59</v>
      </c>
      <c r="C32" s="24" t="s">
        <v>23</v>
      </c>
      <c r="D32" s="25" t="s">
        <v>24</v>
      </c>
      <c r="E32" s="26">
        <v>15.99</v>
      </c>
      <c r="F32" s="27">
        <f t="shared" si="0"/>
        <v>15.99</v>
      </c>
      <c r="G32" s="28">
        <v>46041</v>
      </c>
      <c r="H32" s="25" t="s">
        <v>48</v>
      </c>
      <c r="I32" s="25" t="s">
        <v>41</v>
      </c>
    </row>
    <row r="33" spans="2:9" ht="18.5" x14ac:dyDescent="0.6">
      <c r="B33" s="23" t="s">
        <v>60</v>
      </c>
      <c r="C33" s="24" t="s">
        <v>61</v>
      </c>
      <c r="D33" s="25" t="s">
        <v>24</v>
      </c>
      <c r="E33" s="26">
        <v>8</v>
      </c>
      <c r="F33" s="27">
        <f t="shared" si="0"/>
        <v>8</v>
      </c>
      <c r="G33" s="28">
        <v>46047</v>
      </c>
      <c r="H33" s="25" t="s">
        <v>25</v>
      </c>
      <c r="I33" s="25" t="s">
        <v>33</v>
      </c>
    </row>
    <row r="34" spans="2:9" ht="18.5" x14ac:dyDescent="0.6">
      <c r="B34" s="23" t="s">
        <v>62</v>
      </c>
      <c r="C34" s="24" t="s">
        <v>61</v>
      </c>
      <c r="D34" s="25" t="s">
        <v>24</v>
      </c>
      <c r="E34" s="26">
        <v>20</v>
      </c>
      <c r="F34" s="27">
        <f t="shared" si="0"/>
        <v>20</v>
      </c>
      <c r="G34" s="28">
        <v>46046</v>
      </c>
      <c r="H34" s="25" t="s">
        <v>25</v>
      </c>
      <c r="I34" s="25" t="s">
        <v>26</v>
      </c>
    </row>
    <row r="35" spans="2:9" ht="18.5" x14ac:dyDescent="0.6">
      <c r="B35" s="23" t="s">
        <v>63</v>
      </c>
      <c r="C35" s="24" t="s">
        <v>43</v>
      </c>
      <c r="D35" s="25" t="s">
        <v>24</v>
      </c>
      <c r="E35" s="26">
        <v>12.99</v>
      </c>
      <c r="F35" s="27">
        <f t="shared" si="0"/>
        <v>12.99</v>
      </c>
      <c r="G35" s="28">
        <v>46037</v>
      </c>
      <c r="H35" s="25" t="s">
        <v>48</v>
      </c>
      <c r="I35" s="25" t="s">
        <v>41</v>
      </c>
    </row>
    <row r="36" spans="2:9" ht="18.5" x14ac:dyDescent="0.6">
      <c r="B36" s="23" t="s">
        <v>64</v>
      </c>
      <c r="C36" s="24" t="s">
        <v>65</v>
      </c>
      <c r="D36" s="25" t="s">
        <v>24</v>
      </c>
      <c r="E36" s="26">
        <v>10</v>
      </c>
      <c r="F36" s="27">
        <f t="shared" si="0"/>
        <v>10</v>
      </c>
      <c r="G36" s="28">
        <v>46049</v>
      </c>
      <c r="H36" s="25" t="s">
        <v>25</v>
      </c>
      <c r="I36" s="25" t="s">
        <v>33</v>
      </c>
    </row>
    <row r="37" spans="2:9" ht="18.5" x14ac:dyDescent="0.6">
      <c r="B37" s="23" t="s">
        <v>66</v>
      </c>
      <c r="C37" s="24" t="s">
        <v>67</v>
      </c>
      <c r="D37" s="25" t="s">
        <v>24</v>
      </c>
      <c r="E37" s="26">
        <v>29.99</v>
      </c>
      <c r="F37" s="27">
        <f t="shared" si="0"/>
        <v>29.99</v>
      </c>
      <c r="G37" s="28">
        <v>46031</v>
      </c>
      <c r="H37" s="25" t="s">
        <v>55</v>
      </c>
      <c r="I37" s="25" t="s">
        <v>41</v>
      </c>
    </row>
    <row r="38" spans="2:9" ht="18.5" x14ac:dyDescent="0.6">
      <c r="B38" s="29" t="s">
        <v>68</v>
      </c>
      <c r="C38" s="30"/>
      <c r="D38" s="30"/>
      <c r="E38" s="30"/>
      <c r="F38" s="31">
        <f>SUMIF(H15:H37,"Active",F15:F37)</f>
        <v>259.00166666666667</v>
      </c>
      <c r="G38" s="30"/>
      <c r="H38" s="30"/>
      <c r="I38" s="30"/>
    </row>
    <row r="39" spans="2:9" x14ac:dyDescent="0.25">
      <c r="B39" s="5"/>
      <c r="C39" s="5"/>
      <c r="D39" s="5"/>
      <c r="E39" s="5"/>
      <c r="F39" s="5"/>
      <c r="G39" s="5"/>
      <c r="H39" s="5"/>
      <c r="I39" s="5"/>
    </row>
    <row r="40" spans="2:9" ht="25" customHeight="1" x14ac:dyDescent="0.6">
      <c r="B40" s="32" t="s">
        <v>69</v>
      </c>
      <c r="C40" s="8"/>
      <c r="D40" s="8"/>
      <c r="E40" s="8"/>
      <c r="F40" s="8"/>
      <c r="G40" s="8"/>
      <c r="H40" s="8"/>
      <c r="I40" s="8"/>
    </row>
    <row r="41" spans="2:9" ht="25" customHeight="1" x14ac:dyDescent="0.25">
      <c r="B41" s="33" t="s">
        <v>70</v>
      </c>
      <c r="C41" s="8"/>
      <c r="D41" s="8"/>
      <c r="E41" s="8"/>
      <c r="F41" s="8"/>
      <c r="G41" s="8"/>
      <c r="H41" s="8"/>
      <c r="I41" s="8"/>
    </row>
    <row r="42" spans="2:9" x14ac:dyDescent="0.25">
      <c r="B42" s="5"/>
      <c r="C42" s="5"/>
      <c r="D42" s="5"/>
      <c r="E42" s="5"/>
      <c r="F42" s="5"/>
      <c r="G42" s="5"/>
      <c r="H42" s="5"/>
      <c r="I42" s="5"/>
    </row>
    <row r="43" spans="2:9" x14ac:dyDescent="0.25">
      <c r="B43" s="5"/>
      <c r="C43" s="5"/>
      <c r="D43" s="5"/>
      <c r="E43" s="5"/>
      <c r="F43" s="5"/>
      <c r="G43" s="5"/>
      <c r="H43" s="5"/>
      <c r="I43" s="5"/>
    </row>
    <row r="44" spans="2:9" x14ac:dyDescent="0.25">
      <c r="B44" s="5"/>
      <c r="C44" s="5"/>
      <c r="D44" s="5"/>
      <c r="E44" s="5"/>
      <c r="F44" s="5"/>
      <c r="G44" s="5"/>
      <c r="H44" s="5"/>
      <c r="I44" s="5"/>
    </row>
    <row r="45" spans="2:9" x14ac:dyDescent="0.25">
      <c r="B45" s="5"/>
      <c r="C45" s="5"/>
      <c r="D45" s="5"/>
      <c r="E45" s="5"/>
      <c r="F45" s="5"/>
      <c r="G45" s="5"/>
      <c r="H45" s="5"/>
      <c r="I45" s="5"/>
    </row>
    <row r="46" spans="2:9" x14ac:dyDescent="0.25">
      <c r="B46" s="5"/>
      <c r="C46" s="5"/>
      <c r="D46" s="5"/>
      <c r="E46" s="5"/>
      <c r="F46" s="5"/>
      <c r="G46" s="5"/>
      <c r="H46" s="5"/>
      <c r="I46" s="5"/>
    </row>
    <row r="47" spans="2:9" ht="25" customHeight="1" x14ac:dyDescent="0.25">
      <c r="B47" s="87" t="s">
        <v>71</v>
      </c>
      <c r="C47" s="88"/>
      <c r="D47" s="88"/>
      <c r="E47" s="89"/>
      <c r="F47" s="5"/>
      <c r="G47" s="34"/>
      <c r="H47" s="35"/>
      <c r="I47" s="36"/>
    </row>
    <row r="48" spans="2:9" x14ac:dyDescent="0.25">
      <c r="B48" s="37"/>
      <c r="C48" s="5"/>
      <c r="D48" s="5"/>
      <c r="E48" s="38"/>
      <c r="F48" s="5"/>
      <c r="G48" s="39"/>
      <c r="H48" s="40"/>
      <c r="I48" s="41"/>
    </row>
    <row r="49" spans="2:9" ht="33" customHeight="1" x14ac:dyDescent="0.25">
      <c r="B49" s="80" t="s">
        <v>72</v>
      </c>
      <c r="C49" s="90"/>
      <c r="D49" s="90"/>
      <c r="E49" s="91"/>
      <c r="F49" s="5"/>
      <c r="G49" s="39"/>
      <c r="H49" s="40"/>
      <c r="I49" s="41"/>
    </row>
    <row r="50" spans="2:9" ht="33" customHeight="1" x14ac:dyDescent="0.25">
      <c r="B50" s="80" t="s">
        <v>73</v>
      </c>
      <c r="C50" s="90"/>
      <c r="D50" s="90"/>
      <c r="E50" s="91"/>
      <c r="F50" s="5"/>
      <c r="G50" s="39"/>
      <c r="H50" s="40"/>
      <c r="I50" s="41"/>
    </row>
    <row r="51" spans="2:9" ht="33" customHeight="1" x14ac:dyDescent="0.25">
      <c r="B51" s="80" t="s">
        <v>74</v>
      </c>
      <c r="C51" s="90"/>
      <c r="D51" s="90"/>
      <c r="E51" s="91"/>
      <c r="F51" s="5"/>
      <c r="G51" s="39"/>
      <c r="H51" s="40"/>
      <c r="I51" s="41"/>
    </row>
    <row r="52" spans="2:9" ht="33" customHeight="1" x14ac:dyDescent="0.25">
      <c r="B52" s="42" t="s">
        <v>75</v>
      </c>
      <c r="C52" s="43"/>
      <c r="D52" s="43"/>
      <c r="E52" s="44"/>
      <c r="F52" s="5"/>
      <c r="G52" s="39"/>
      <c r="H52" s="40"/>
      <c r="I52" s="41"/>
    </row>
    <row r="53" spans="2:9" ht="33" customHeight="1" x14ac:dyDescent="0.25">
      <c r="B53" s="42" t="s">
        <v>76</v>
      </c>
      <c r="C53" s="43"/>
      <c r="D53" s="43"/>
      <c r="E53" s="44"/>
      <c r="F53" s="5"/>
      <c r="G53" s="39"/>
      <c r="H53" s="40"/>
      <c r="I53" s="41"/>
    </row>
    <row r="54" spans="2:9" x14ac:dyDescent="0.25">
      <c r="B54" s="37"/>
      <c r="C54" s="5"/>
      <c r="D54" s="5"/>
      <c r="E54" s="38"/>
      <c r="F54" s="5"/>
      <c r="G54" s="39"/>
      <c r="H54" s="40"/>
      <c r="I54" s="41"/>
    </row>
    <row r="55" spans="2:9" ht="25" customHeight="1" x14ac:dyDescent="0.25">
      <c r="B55" s="92" t="s">
        <v>77</v>
      </c>
      <c r="C55" s="81"/>
      <c r="D55" s="81"/>
      <c r="E55" s="82"/>
      <c r="F55" s="5"/>
      <c r="G55" s="39"/>
      <c r="H55" s="40"/>
      <c r="I55" s="41"/>
    </row>
    <row r="56" spans="2:9" ht="33" customHeight="1" x14ac:dyDescent="0.25">
      <c r="B56" s="80" t="s">
        <v>78</v>
      </c>
      <c r="C56" s="81"/>
      <c r="D56" s="81"/>
      <c r="E56" s="82"/>
      <c r="F56" s="5"/>
      <c r="G56" s="39"/>
      <c r="H56" s="40"/>
      <c r="I56" s="41"/>
    </row>
    <row r="57" spans="2:9" ht="20" customHeight="1" x14ac:dyDescent="0.25">
      <c r="B57" s="80" t="s">
        <v>79</v>
      </c>
      <c r="C57" s="81"/>
      <c r="D57" s="81"/>
      <c r="E57" s="82"/>
      <c r="F57" s="5"/>
      <c r="G57" s="39"/>
      <c r="H57" s="40"/>
      <c r="I57" s="41"/>
    </row>
    <row r="58" spans="2:9" ht="20" customHeight="1" x14ac:dyDescent="0.25">
      <c r="B58" s="83" t="s">
        <v>80</v>
      </c>
      <c r="C58" s="84"/>
      <c r="D58" s="84"/>
      <c r="E58" s="85"/>
      <c r="F58" s="5"/>
      <c r="G58" s="45"/>
      <c r="H58" s="46"/>
      <c r="I58" s="47"/>
    </row>
  </sheetData>
  <sheetProtection algorithmName="SHA-512" hashValue="OZi20i/WBMWKSVU+fdBA9zguWXvPr4nw1+S7jP0QBCnejSAzBbC9uJY9ZKG5T32s5Ny0LPwEKZoXyXDzsKOWdQ==" saltValue="PWnigqMjp553sBeMjTBlAA==" spinCount="100000" sheet="1" objects="1" scenarios="1"/>
  <mergeCells count="9">
    <mergeCell ref="B56:E56"/>
    <mergeCell ref="B57:E57"/>
    <mergeCell ref="B58:E58"/>
    <mergeCell ref="B7:C7"/>
    <mergeCell ref="B47:E47"/>
    <mergeCell ref="B49:E49"/>
    <mergeCell ref="B50:E50"/>
    <mergeCell ref="B51:E51"/>
    <mergeCell ref="B55:E55"/>
  </mergeCells>
  <dataValidations count="3">
    <dataValidation type="list" allowBlank="1" showInputMessage="1" showErrorMessage="1" sqref="D15:D37" xr:uid="{D15C6B29-B47C-4E54-AF55-E260B62DDC74}">
      <formula1>"Monthly,Quarterly,Weekly,Annual"</formula1>
    </dataValidation>
    <dataValidation type="list" allowBlank="1" showInputMessage="1" showErrorMessage="1" sqref="H15:H37" xr:uid="{9B151567-8024-4C6E-9FD2-FEC26BA759FA}">
      <formula1>"Active,Cancel,Paused"</formula1>
    </dataValidation>
    <dataValidation type="list" allowBlank="1" showInputMessage="1" showErrorMessage="1" sqref="I15:I37" xr:uid="{A667F99B-7102-4957-9E1E-DB10E191088C}">
      <formula1>"High,Medium,Low"</formula1>
    </dataValidation>
  </dataValidations>
  <hyperlinks>
    <hyperlink ref="B41" r:id="rId1" tooltip="Upgrade to the Pro version" xr:uid="{EA5ED4DD-762A-4290-B824-D304576301C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E1C6-0F09-4B88-9EA0-F3C0E0868BF1}">
  <sheetPr codeName="Sheet33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4" t="s">
        <v>81</v>
      </c>
      <c r="C2" s="94"/>
      <c r="D2" s="94"/>
      <c r="E2" s="94"/>
      <c r="F2" s="94"/>
      <c r="G2" s="94"/>
      <c r="H2" s="94"/>
      <c r="I2" s="94"/>
      <c r="J2" s="94"/>
    </row>
    <row r="3" spans="2:10" x14ac:dyDescent="0.25"/>
    <row r="4" spans="2:10" ht="25" customHeight="1" x14ac:dyDescent="0.3">
      <c r="B4" s="48" t="s">
        <v>82</v>
      </c>
      <c r="C4" s="49" t="s">
        <v>83</v>
      </c>
      <c r="D4" s="50" t="s">
        <v>84</v>
      </c>
      <c r="F4" s="51"/>
      <c r="G4" s="51"/>
      <c r="H4" s="51"/>
      <c r="I4" s="51"/>
      <c r="J4" s="51"/>
    </row>
    <row r="5" spans="2:10" ht="16" customHeight="1" x14ac:dyDescent="0.25">
      <c r="B5" s="95" t="s">
        <v>85</v>
      </c>
      <c r="C5" s="95"/>
      <c r="D5" s="95"/>
      <c r="F5" s="51"/>
      <c r="G5" s="51"/>
      <c r="H5" s="51"/>
      <c r="I5" s="51"/>
      <c r="J5" s="51"/>
    </row>
    <row r="6" spans="2:10" ht="17" customHeight="1" x14ac:dyDescent="0.3">
      <c r="B6" s="52" t="s">
        <v>86</v>
      </c>
      <c r="C6" s="53" t="s">
        <v>87</v>
      </c>
      <c r="D6" s="54" t="s">
        <v>88</v>
      </c>
      <c r="F6" s="51"/>
      <c r="G6" s="51"/>
      <c r="H6" s="51"/>
      <c r="I6" s="51"/>
      <c r="J6" s="51"/>
    </row>
    <row r="7" spans="2:10" ht="17" customHeight="1" x14ac:dyDescent="0.3">
      <c r="B7" s="55" t="s">
        <v>89</v>
      </c>
      <c r="C7" s="56" t="s">
        <v>87</v>
      </c>
      <c r="D7" s="54" t="s">
        <v>88</v>
      </c>
      <c r="F7" s="51"/>
      <c r="G7" s="51"/>
      <c r="H7" s="51"/>
      <c r="I7" s="51"/>
      <c r="J7" s="51"/>
    </row>
    <row r="8" spans="2:10" ht="17" customHeight="1" x14ac:dyDescent="0.3">
      <c r="B8" s="52" t="s">
        <v>90</v>
      </c>
      <c r="C8" s="53" t="s">
        <v>87</v>
      </c>
      <c r="D8" s="54" t="s">
        <v>88</v>
      </c>
      <c r="F8" s="51"/>
      <c r="G8" s="51"/>
      <c r="H8" s="51"/>
      <c r="I8" s="51"/>
      <c r="J8" s="51"/>
    </row>
    <row r="9" spans="2:10" ht="17" customHeight="1" x14ac:dyDescent="0.3">
      <c r="B9" s="57" t="s">
        <v>91</v>
      </c>
      <c r="C9" s="56" t="s">
        <v>87</v>
      </c>
      <c r="D9" s="54" t="s">
        <v>88</v>
      </c>
      <c r="F9" s="51"/>
      <c r="G9" s="51"/>
      <c r="H9" s="51"/>
      <c r="I9" s="51"/>
      <c r="J9" s="51"/>
    </row>
    <row r="10" spans="2:10" ht="16" customHeight="1" x14ac:dyDescent="0.25">
      <c r="B10" s="95" t="s">
        <v>92</v>
      </c>
      <c r="C10" s="96"/>
      <c r="D10" s="96"/>
      <c r="F10" s="51"/>
      <c r="G10" s="51"/>
      <c r="H10" s="51"/>
      <c r="I10" s="51"/>
      <c r="J10" s="51"/>
    </row>
    <row r="11" spans="2:10" ht="17" customHeight="1" x14ac:dyDescent="0.3">
      <c r="B11" s="52" t="s">
        <v>93</v>
      </c>
      <c r="C11" s="53" t="s">
        <v>87</v>
      </c>
      <c r="D11" s="54" t="s">
        <v>88</v>
      </c>
      <c r="F11" s="51"/>
      <c r="G11" s="51"/>
      <c r="H11" s="51"/>
      <c r="I11" s="51"/>
      <c r="J11" s="51"/>
    </row>
    <row r="12" spans="2:10" ht="17" customHeight="1" x14ac:dyDescent="0.3">
      <c r="B12" s="55" t="s">
        <v>94</v>
      </c>
      <c r="C12" s="58" t="s">
        <v>88</v>
      </c>
      <c r="D12" s="54" t="s">
        <v>88</v>
      </c>
      <c r="F12" s="51"/>
      <c r="G12" s="51"/>
      <c r="H12" s="51"/>
      <c r="I12" s="51"/>
      <c r="J12" s="51"/>
    </row>
    <row r="13" spans="2:10" ht="17" customHeight="1" x14ac:dyDescent="0.3">
      <c r="B13" s="59" t="s">
        <v>95</v>
      </c>
      <c r="C13" s="60" t="s">
        <v>88</v>
      </c>
      <c r="D13" s="54" t="s">
        <v>88</v>
      </c>
      <c r="F13" s="51"/>
      <c r="G13" s="51"/>
      <c r="H13" s="51"/>
      <c r="I13" s="51"/>
      <c r="J13" s="51"/>
    </row>
    <row r="14" spans="2:10" ht="16" customHeight="1" x14ac:dyDescent="0.25">
      <c r="B14" s="95" t="s">
        <v>96</v>
      </c>
      <c r="C14" s="97"/>
      <c r="D14" s="97"/>
      <c r="F14" s="51"/>
      <c r="G14" s="51"/>
      <c r="H14" s="51"/>
      <c r="I14" s="51"/>
      <c r="J14" s="51"/>
    </row>
    <row r="15" spans="2:10" ht="17" customHeight="1" x14ac:dyDescent="0.3">
      <c r="B15" s="52" t="s">
        <v>97</v>
      </c>
      <c r="C15" s="60" t="s">
        <v>88</v>
      </c>
      <c r="D15" s="54" t="s">
        <v>88</v>
      </c>
      <c r="F15" s="51"/>
      <c r="G15" s="51"/>
      <c r="H15" s="51"/>
      <c r="I15" s="51"/>
      <c r="J15" s="51"/>
    </row>
    <row r="16" spans="2:10" ht="17" customHeight="1" x14ac:dyDescent="0.3">
      <c r="B16" s="55" t="s">
        <v>98</v>
      </c>
      <c r="C16" s="58" t="s">
        <v>88</v>
      </c>
      <c r="D16" s="54" t="s">
        <v>88</v>
      </c>
      <c r="F16" s="51"/>
      <c r="G16" s="51"/>
      <c r="H16" s="51"/>
      <c r="I16" s="51"/>
      <c r="J16" s="51"/>
    </row>
    <row r="17" spans="2:11" ht="17" customHeight="1" x14ac:dyDescent="0.3">
      <c r="B17" s="52" t="s">
        <v>99</v>
      </c>
      <c r="C17" s="60" t="s">
        <v>88</v>
      </c>
      <c r="D17" s="54" t="s">
        <v>88</v>
      </c>
      <c r="F17" s="51"/>
      <c r="G17" s="51"/>
      <c r="H17" s="51"/>
      <c r="I17" s="51"/>
      <c r="J17" s="51"/>
    </row>
    <row r="18" spans="2:11" ht="17" customHeight="1" x14ac:dyDescent="0.3">
      <c r="B18" s="55" t="s">
        <v>100</v>
      </c>
      <c r="C18" s="56" t="s">
        <v>87</v>
      </c>
      <c r="D18" s="54" t="s">
        <v>88</v>
      </c>
      <c r="F18" s="51"/>
      <c r="G18" s="51"/>
      <c r="H18" s="51"/>
      <c r="I18" s="51"/>
      <c r="J18" s="51"/>
    </row>
    <row r="19" spans="2:11" ht="17" customHeight="1" x14ac:dyDescent="0.3">
      <c r="B19" s="52" t="s">
        <v>101</v>
      </c>
      <c r="C19" s="53" t="s">
        <v>87</v>
      </c>
      <c r="D19" s="54" t="s">
        <v>88</v>
      </c>
      <c r="F19" s="51"/>
      <c r="G19" s="51"/>
      <c r="H19" s="51"/>
      <c r="I19" s="51"/>
      <c r="J19" s="51"/>
    </row>
    <row r="20" spans="2:11" ht="25" customHeight="1" x14ac:dyDescent="0.3">
      <c r="B20" s="48" t="s">
        <v>102</v>
      </c>
      <c r="C20" s="61" t="s">
        <v>103</v>
      </c>
      <c r="D20" s="62" t="s">
        <v>104</v>
      </c>
      <c r="F20" s="51"/>
      <c r="G20" s="51"/>
      <c r="H20" s="51"/>
      <c r="I20" s="51"/>
      <c r="J20" s="51"/>
    </row>
    <row r="21" spans="2:11" x14ac:dyDescent="0.25">
      <c r="F21" s="51"/>
      <c r="G21" s="51"/>
      <c r="H21" s="51"/>
      <c r="I21" s="51"/>
      <c r="J21" s="51"/>
    </row>
    <row r="22" spans="2:11" ht="24" customHeight="1" x14ac:dyDescent="0.25">
      <c r="B22" s="98" t="s">
        <v>105</v>
      </c>
      <c r="C22" s="98"/>
      <c r="D22" s="98"/>
      <c r="F22" s="51"/>
      <c r="G22" s="51"/>
      <c r="H22" s="51"/>
      <c r="I22" s="51"/>
      <c r="J22" s="51"/>
    </row>
    <row r="23" spans="2:11" ht="22" customHeight="1" x14ac:dyDescent="0.25">
      <c r="B23" s="93" t="s">
        <v>106</v>
      </c>
      <c r="C23" s="93"/>
      <c r="D23" s="93"/>
      <c r="F23" s="51"/>
      <c r="G23" s="51"/>
      <c r="H23" s="51"/>
      <c r="I23" s="51"/>
      <c r="J23" s="51"/>
    </row>
    <row r="24" spans="2:11" ht="21" customHeight="1" x14ac:dyDescent="0.25"/>
    <row r="25" spans="2:11" ht="2" customHeight="1" x14ac:dyDescent="0.25"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6" spans="2:11" ht="21" customHeight="1" x14ac:dyDescent="0.25"/>
    <row r="27" spans="2:11" ht="41" customHeight="1" x14ac:dyDescent="0.25">
      <c r="B27" s="106" t="s">
        <v>107</v>
      </c>
      <c r="C27" s="107"/>
      <c r="D27" s="108"/>
      <c r="F27" s="51"/>
      <c r="G27" s="51"/>
      <c r="H27" s="51"/>
      <c r="I27" s="51"/>
      <c r="J27" s="51"/>
    </row>
    <row r="28" spans="2:11" ht="20" customHeight="1" x14ac:dyDescent="0.3">
      <c r="B28" s="109" t="s">
        <v>108</v>
      </c>
      <c r="C28" s="110"/>
      <c r="D28" s="111"/>
      <c r="F28" s="51"/>
      <c r="G28" s="51"/>
      <c r="H28" s="51"/>
      <c r="I28" s="51"/>
      <c r="J28" s="51"/>
    </row>
    <row r="29" spans="2:11" ht="33.5" customHeight="1" x14ac:dyDescent="0.25">
      <c r="B29" s="112" t="s">
        <v>109</v>
      </c>
      <c r="C29" s="113"/>
      <c r="D29" s="114"/>
      <c r="F29" s="51"/>
      <c r="G29" s="51"/>
      <c r="H29" s="51"/>
      <c r="I29" s="51"/>
      <c r="J29" s="51"/>
    </row>
    <row r="30" spans="2:11" ht="20" customHeight="1" x14ac:dyDescent="0.3">
      <c r="B30" s="115" t="s">
        <v>110</v>
      </c>
      <c r="C30" s="116"/>
      <c r="D30" s="117"/>
      <c r="F30" s="51"/>
      <c r="G30" s="51"/>
      <c r="H30" s="51"/>
      <c r="I30" s="51"/>
      <c r="J30" s="51"/>
    </row>
    <row r="31" spans="2:11" ht="20" customHeight="1" x14ac:dyDescent="0.25">
      <c r="B31" s="118" t="s">
        <v>130</v>
      </c>
      <c r="C31" s="119"/>
      <c r="D31" s="120"/>
      <c r="F31" s="51"/>
      <c r="G31" s="51"/>
      <c r="H31" s="51"/>
      <c r="I31" s="51"/>
      <c r="J31" s="51"/>
    </row>
    <row r="32" spans="2:11" ht="20" customHeight="1" x14ac:dyDescent="0.25">
      <c r="B32" s="121" t="s">
        <v>111</v>
      </c>
      <c r="C32" s="122"/>
      <c r="D32" s="123"/>
      <c r="F32" s="51"/>
      <c r="G32" s="51"/>
      <c r="H32" s="51"/>
      <c r="I32" s="51"/>
      <c r="J32" s="51"/>
    </row>
    <row r="33" spans="2:10" ht="12.5" customHeight="1" x14ac:dyDescent="0.25">
      <c r="B33" s="99" t="s">
        <v>131</v>
      </c>
      <c r="C33" s="100"/>
      <c r="D33" s="101"/>
      <c r="F33" s="51"/>
      <c r="G33" s="51"/>
      <c r="H33" s="51"/>
      <c r="I33" s="51"/>
      <c r="J33" s="51"/>
    </row>
    <row r="34" spans="2:10" ht="29.5" customHeight="1" x14ac:dyDescent="0.25">
      <c r="B34" s="102"/>
      <c r="C34" s="103"/>
      <c r="D34" s="104"/>
      <c r="F34" s="51"/>
      <c r="G34" s="51"/>
      <c r="H34" s="51"/>
      <c r="I34" s="51"/>
      <c r="J34" s="51"/>
    </row>
    <row r="35" spans="2:10" x14ac:dyDescent="0.25"/>
    <row r="36" spans="2:10" ht="2" customHeight="1" x14ac:dyDescent="0.25">
      <c r="B36" s="63"/>
      <c r="C36" s="63"/>
      <c r="D36" s="63"/>
      <c r="E36" s="63"/>
      <c r="F36" s="63"/>
      <c r="G36" s="63"/>
      <c r="H36" s="63"/>
      <c r="I36" s="63"/>
      <c r="J36" s="63"/>
    </row>
    <row r="37" spans="2:10" x14ac:dyDescent="0.25"/>
    <row r="38" spans="2:10" x14ac:dyDescent="0.25">
      <c r="B38" s="105" t="s">
        <v>112</v>
      </c>
      <c r="C38" s="105"/>
      <c r="D38" s="105"/>
      <c r="E38" s="105"/>
      <c r="F38" s="105"/>
      <c r="G38" s="105"/>
      <c r="H38" s="105"/>
      <c r="I38" s="105"/>
      <c r="J38" s="105"/>
    </row>
    <row r="39" spans="2:10" x14ac:dyDescent="0.25">
      <c r="B39" s="105"/>
      <c r="C39" s="105"/>
      <c r="D39" s="105"/>
      <c r="E39" s="105"/>
      <c r="F39" s="105"/>
      <c r="G39" s="105"/>
      <c r="H39" s="105"/>
      <c r="I39" s="105"/>
      <c r="J39" s="10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2b8e8JPRKP1DuSkFYwZH2rBqwhJexoSGbn7dWAyrK5mUhMnRIo8pJNV5L5LKClSWDU1H06pukKcvBWgV1ibMag==" saltValue="aTM4m5/v/dTloZ8oUHgnf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20F4052-71E9-43FA-A76E-13D53E21C9BD}"/>
    <hyperlink ref="B33" r:id="rId2" xr:uid="{EFF48CFF-CAB3-4BBF-B5F2-2D1A0194DBD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1B91-CC09-497A-B12D-5F20684318E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4" hidden="1" customWidth="1"/>
    <col min="2" max="14" width="9.1796875" style="64" customWidth="1"/>
    <col min="15" max="15" width="2.6328125" style="64" hidden="1" customWidth="1"/>
    <col min="16" max="16384" width="5" style="64" hidden="1"/>
  </cols>
  <sheetData>
    <row r="1" spans="2:14" ht="14" hidden="1" x14ac:dyDescent="0.3"/>
    <row r="2" spans="2:14" ht="50.15" customHeight="1" x14ac:dyDescent="0.6">
      <c r="B2" s="65"/>
      <c r="C2" s="125" t="s">
        <v>113</v>
      </c>
      <c r="D2" s="125"/>
      <c r="E2" s="125"/>
      <c r="F2" s="125"/>
      <c r="G2" s="125"/>
      <c r="H2" s="125"/>
      <c r="I2" s="125"/>
      <c r="J2" s="126"/>
      <c r="K2" s="126"/>
      <c r="L2" s="126"/>
      <c r="M2" s="126"/>
      <c r="N2" s="126"/>
    </row>
    <row r="3" spans="2:14" ht="7.5" hidden="1" customHeight="1" x14ac:dyDescent="0.3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7.5" hidden="1" customHeight="1" x14ac:dyDescent="0.3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2:14" ht="14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2:14" ht="26" x14ac:dyDescent="0.35">
      <c r="B6" s="68">
        <v>4</v>
      </c>
      <c r="C6" s="69" t="s">
        <v>114</v>
      </c>
      <c r="D6" s="70"/>
      <c r="E6" s="70"/>
      <c r="F6" s="70"/>
      <c r="G6" s="70"/>
      <c r="H6" s="71"/>
      <c r="I6" s="70"/>
      <c r="J6" s="71"/>
      <c r="K6" s="71"/>
      <c r="L6" s="71"/>
      <c r="M6" s="71"/>
      <c r="N6" s="67"/>
    </row>
    <row r="7" spans="2:14" ht="15.75" customHeight="1" x14ac:dyDescent="0.3">
      <c r="B7" s="72"/>
      <c r="C7" s="127" t="s">
        <v>115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67"/>
    </row>
    <row r="8" spans="2:14" ht="3.75" customHeight="1" x14ac:dyDescent="0.35">
      <c r="B8" s="72"/>
      <c r="C8" s="73"/>
      <c r="D8" s="70"/>
      <c r="E8" s="70"/>
      <c r="F8" s="70"/>
      <c r="G8" s="70"/>
      <c r="H8" s="71"/>
      <c r="I8" s="70"/>
      <c r="J8" s="71"/>
      <c r="K8" s="71"/>
      <c r="L8" s="71"/>
      <c r="M8" s="71"/>
      <c r="N8" s="67"/>
    </row>
    <row r="9" spans="2:14" ht="6" customHeight="1" x14ac:dyDescent="0.3">
      <c r="B9" s="74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67"/>
    </row>
    <row r="10" spans="2:14" ht="24.75" customHeight="1" x14ac:dyDescent="0.3">
      <c r="B10" s="74">
        <v>4</v>
      </c>
      <c r="C10" s="129" t="s">
        <v>116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67"/>
    </row>
    <row r="11" spans="2:14" ht="9.75" hidden="1" customHeight="1" x14ac:dyDescent="0.35">
      <c r="B11" s="67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67"/>
    </row>
    <row r="12" spans="2:14" ht="9.75" hidden="1" customHeight="1" x14ac:dyDescent="0.35">
      <c r="B12" s="67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67"/>
    </row>
    <row r="13" spans="2:14" ht="9.75" customHeight="1" x14ac:dyDescent="0.35">
      <c r="B13" s="67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67"/>
    </row>
    <row r="14" spans="2:14" ht="24.75" customHeight="1" x14ac:dyDescent="0.35">
      <c r="B14" s="68">
        <v>4</v>
      </c>
      <c r="C14" s="75" t="s">
        <v>117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7"/>
    </row>
    <row r="15" spans="2:14" ht="24.75" customHeight="1" x14ac:dyDescent="0.35">
      <c r="B15" s="67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67"/>
    </row>
    <row r="16" spans="2:14" ht="24.75" customHeight="1" x14ac:dyDescent="0.3">
      <c r="B16" s="74">
        <v>4</v>
      </c>
      <c r="C16" s="124" t="s">
        <v>118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67"/>
    </row>
    <row r="17" spans="2:14" ht="24.75" customHeight="1" x14ac:dyDescent="0.3">
      <c r="B17" s="74">
        <v>4</v>
      </c>
      <c r="C17" s="124" t="s">
        <v>119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67"/>
    </row>
    <row r="18" spans="2:14" ht="24.75" customHeight="1" x14ac:dyDescent="0.3">
      <c r="B18" s="74">
        <v>4</v>
      </c>
      <c r="C18" s="124" t="s">
        <v>120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67"/>
    </row>
    <row r="19" spans="2:14" ht="14.5" x14ac:dyDescent="0.35">
      <c r="B19" s="67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7"/>
    </row>
    <row r="20" spans="2:14" ht="24.75" customHeight="1" x14ac:dyDescent="0.35">
      <c r="B20" s="68">
        <v>4</v>
      </c>
      <c r="C20" s="75" t="s">
        <v>121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67"/>
    </row>
    <row r="21" spans="2:14" ht="14.5" x14ac:dyDescent="0.35">
      <c r="B21" s="67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67"/>
    </row>
    <row r="22" spans="2:14" ht="38.5" customHeight="1" x14ac:dyDescent="0.3">
      <c r="B22" s="74">
        <v>4</v>
      </c>
      <c r="C22" s="124" t="s">
        <v>122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67"/>
    </row>
    <row r="23" spans="2:14" ht="38.25" customHeight="1" x14ac:dyDescent="0.3">
      <c r="B23" s="74">
        <v>4</v>
      </c>
      <c r="C23" s="124" t="s">
        <v>123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67"/>
    </row>
    <row r="24" spans="2:14" ht="33.75" customHeight="1" x14ac:dyDescent="0.3">
      <c r="B24" s="74">
        <v>4</v>
      </c>
      <c r="C24" s="124" t="s">
        <v>124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67"/>
    </row>
    <row r="25" spans="2:14" ht="33.75" customHeight="1" x14ac:dyDescent="0.3">
      <c r="B25" s="74">
        <v>4</v>
      </c>
      <c r="C25" s="124" t="s">
        <v>125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67"/>
    </row>
    <row r="26" spans="2:14" ht="33.75" customHeight="1" x14ac:dyDescent="0.3">
      <c r="B26" s="74">
        <v>4</v>
      </c>
      <c r="C26" s="124" t="s">
        <v>126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67"/>
    </row>
    <row r="27" spans="2:14" ht="14.5" x14ac:dyDescent="0.35">
      <c r="B27" s="76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67"/>
    </row>
    <row r="28" spans="2:14" ht="30" customHeight="1" x14ac:dyDescent="0.3">
      <c r="B28" s="77">
        <v>4</v>
      </c>
      <c r="C28" s="130" t="s">
        <v>127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67"/>
    </row>
    <row r="29" spans="2:14" ht="52.5" customHeight="1" x14ac:dyDescent="0.3">
      <c r="B29" s="78">
        <v>4</v>
      </c>
      <c r="C29" s="132" t="s">
        <v>128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67"/>
    </row>
    <row r="30" spans="2:14" ht="30" customHeight="1" x14ac:dyDescent="0.3">
      <c r="B30" s="78">
        <v>4</v>
      </c>
      <c r="C30" s="133" t="s">
        <v>129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67"/>
    </row>
    <row r="31" spans="2:14" ht="14" x14ac:dyDescent="0.3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2:14" ht="14" x14ac:dyDescent="0.3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2:14" ht="14" x14ac:dyDescent="0.3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2:14" ht="14" x14ac:dyDescent="0.3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2:14" ht="14" x14ac:dyDescent="0.3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2:14" ht="14" x14ac:dyDescent="0.3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2:14" ht="14" customHeight="1" x14ac:dyDescent="0.3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pans="2:14" ht="14" customHeight="1" x14ac:dyDescent="0.3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pans="2:14" ht="14" customHeight="1" x14ac:dyDescent="0.3"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</row>
    <row r="40" spans="2:14" ht="14" customHeight="1" x14ac:dyDescent="0.3"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Subscription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2026-07-19T07:02:18Z</dcterms:created>
  <dcterms:modified xsi:type="dcterms:W3CDTF">2026-07-22T17:26:35Z</dcterms:modified>
</cp:coreProperties>
</file>