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F69917E-17D4-4110-81EC-F6366CA7E1CF}" xr6:coauthVersionLast="47" xr6:coauthVersionMax="47" xr10:uidLastSave="{00000000-0000-0000-0000-000000000000}"/>
  <bookViews>
    <workbookView xWindow="-110" yWindow="-110" windowWidth="38620" windowHeight="21100" xr2:uid="{BDFA2790-0DC4-4295-83D3-619D1E9A695C}"/>
  </bookViews>
  <sheets>
    <sheet name="Monthly Entertainme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2" i="1" l="1"/>
  <c r="F26" i="1"/>
  <c r="D26" i="1"/>
  <c r="F19" i="1" s="1"/>
  <c r="C26" i="1"/>
  <c r="E26" i="1" s="1"/>
  <c r="D10" i="1" s="1"/>
  <c r="F25" i="1"/>
  <c r="E25" i="1"/>
  <c r="F24" i="1"/>
  <c r="E24" i="1"/>
  <c r="F23" i="1"/>
  <c r="E23" i="1"/>
  <c r="F22" i="1"/>
  <c r="E22" i="1"/>
  <c r="F21" i="1"/>
  <c r="E21" i="1"/>
  <c r="F20" i="1"/>
  <c r="E20" i="1"/>
  <c r="E19" i="1"/>
  <c r="E18" i="1"/>
  <c r="F17" i="1"/>
  <c r="E17" i="1"/>
  <c r="F16" i="1"/>
  <c r="E16" i="1"/>
  <c r="F15" i="1"/>
  <c r="E15" i="1"/>
  <c r="B33" i="1" s="1"/>
  <c r="E10" i="1"/>
  <c r="C10" i="1"/>
  <c r="B10" i="1"/>
  <c r="B7" i="1"/>
  <c r="B30" i="1" l="1"/>
  <c r="F18" i="1"/>
  <c r="B31" i="1"/>
</calcChain>
</file>

<file path=xl/sharedStrings.xml><?xml version="1.0" encoding="utf-8"?>
<sst xmlns="http://schemas.openxmlformats.org/spreadsheetml/2006/main" count="118" uniqueCount="95">
  <si>
    <t>MONTHLY ENTERTAINMENT BUDGET</t>
  </si>
  <si>
    <t>Keep fun spending in check — streaming, dining, events and hobbies against a monthly limit.</t>
  </si>
  <si>
    <t>MONTH</t>
  </si>
  <si>
    <t>January</t>
  </si>
  <si>
    <t>Monthly Net Income</t>
  </si>
  <si>
    <t>YEAR</t>
  </si>
  <si>
    <t>FUN BUDGET</t>
  </si>
  <si>
    <t>ACTUAL</t>
  </si>
  <si>
    <t>OVER/UNDER</t>
  </si>
  <si>
    <t>% OF INCOME</t>
  </si>
  <si>
    <t>all categories</t>
  </si>
  <si>
    <t>this month</t>
  </si>
  <si>
    <t>positive = under</t>
  </si>
  <si>
    <t>fun vs take-home</t>
  </si>
  <si>
    <t>ENTERTAINMENT CATEGORIES</t>
  </si>
  <si>
    <t>CATEGORY</t>
  </si>
  <si>
    <t>BUDGET</t>
  </si>
  <si>
    <t>REMAINING</t>
  </si>
  <si>
    <t>% OF SPEND</t>
  </si>
  <si>
    <t>Streaming Services</t>
  </si>
  <si>
    <t>Dining Out</t>
  </si>
  <si>
    <t>Movies &amp; Theater</t>
  </si>
  <si>
    <t>Concerts &amp; Events</t>
  </si>
  <si>
    <t>Hobbies</t>
  </si>
  <si>
    <t>Video Games</t>
  </si>
  <si>
    <t>Sports &amp; Fitness</t>
  </si>
  <si>
    <t>Bars &amp; Nightlife</t>
  </si>
  <si>
    <t>Books &amp; Media</t>
  </si>
  <si>
    <t>Day Trips &amp; Outings</t>
  </si>
  <si>
    <t>Memberships</t>
  </si>
  <si>
    <t>TOTAL ENTERTAINMENT</t>
  </si>
  <si>
    <t>ENTERTAINMENT INSIGHTS</t>
  </si>
  <si>
    <t>Free Monthly Entertainment Budget Template — Excelx.com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</si>
  <si>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</si>
  <si>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</si>
  <si>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</si>
  <si>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Entertainment Categories, Entertainment Insights.</t>
  </si>
  <si>
    <t>4. The totals and KPI cards update automatically as you type.</t>
  </si>
  <si>
    <t>5. Review the Entertainment Insights lines to spot overspending.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</si>
  <si>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</si>
  <si>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</si>
  <si>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</si>
  <si>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</si>
  <si>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Want auto-tracking, a transaction log, and a live dashboard? Upgrade to the Pro version.</t>
  </si>
  <si>
    <t>Free vs Pro — Monthly Entertainment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</si>
  <si>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</si>
  <si>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</si>
  <si>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</si>
  <si>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</si>
  <si>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</si>
  <si>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</si>
  <si>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</si>
  <si>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by category chart</t>
  </si>
  <si>
    <t>Budget vs spent visual</t>
  </si>
  <si>
    <t>Entertainment check</t>
  </si>
  <si>
    <t>PLAN &amp; TRACK</t>
  </si>
  <si>
    <t>Budget vs spent tracker</t>
  </si>
  <si>
    <t>Category breakdown</t>
  </si>
  <si>
    <t>KPI summary cards</t>
  </si>
  <si>
    <t>CUSTOMISE</t>
  </si>
  <si>
    <t>Entertainment categories</t>
  </si>
  <si>
    <t>Monthly log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</si>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</sst>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;\(&quot;$&quot;#,##0\);&quot;-&quot;"/>
    <numFmt numFmtId="166" formatCode="0.0%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i/>
      <sz val="9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2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5" borderId="0" xfId="0" applyFill="1" applyProtection="1"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1" xfId="0" applyFont="1" applyFill="1" applyBorder="1" applyAlignment="1" applyProtection="1">
      <alignment horizontal="center"/>
      <protection hidden="1"/>
    </xf>
    <xf numFmtId="0" fontId="8" fillId="9" borderId="2" xfId="0" applyFont="1" applyFill="1" applyBorder="1" applyAlignment="1" applyProtection="1">
      <alignment horizontal="center"/>
      <protection hidden="1"/>
    </xf>
    <xf numFmtId="165" fontId="9" fillId="5" borderId="3" xfId="0" applyNumberFormat="1" applyFont="1" applyFill="1" applyBorder="1" applyAlignment="1" applyProtection="1">
      <alignment horizontal="center"/>
      <protection hidden="1"/>
    </xf>
    <xf numFmtId="166" fontId="9" fillId="5" borderId="4" xfId="0" applyNumberFormat="1" applyFont="1" applyFill="1" applyBorder="1" applyAlignment="1" applyProtection="1">
      <alignment horizontal="center"/>
      <protection hidden="1"/>
    </xf>
    <xf numFmtId="0" fontId="10" fillId="5" borderId="5" xfId="0" applyFont="1" applyFill="1" applyBorder="1" applyAlignment="1" applyProtection="1">
      <alignment horizontal="center"/>
      <protection hidden="1"/>
    </xf>
    <xf numFmtId="0" fontId="10" fillId="5" borderId="6" xfId="0" applyFont="1" applyFill="1" applyBorder="1" applyAlignment="1" applyProtection="1">
      <alignment horizontal="center"/>
      <protection hidden="1"/>
    </xf>
    <xf numFmtId="0" fontId="11" fillId="7" borderId="0" xfId="0" applyFont="1" applyFill="1" applyAlignment="1" applyProtection="1">
      <alignment horizontal="center"/>
      <protection hidden="1"/>
    </xf>
    <xf numFmtId="0" fontId="2" fillId="7" borderId="0" xfId="0" applyFont="1" applyFill="1" applyProtection="1">
      <protection hidden="1"/>
    </xf>
    <xf numFmtId="0" fontId="12" fillId="10" borderId="7" xfId="0" applyFont="1" applyFill="1" applyBorder="1" applyAlignment="1" applyProtection="1">
      <alignment horizontal="left"/>
      <protection hidden="1"/>
    </xf>
    <xf numFmtId="0" fontId="12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4" fontId="13" fillId="0" borderId="7" xfId="0" applyNumberFormat="1" applyFont="1" applyBorder="1" applyAlignment="1" applyProtection="1">
      <alignment horizontal="center"/>
      <protection locked="0"/>
    </xf>
    <xf numFmtId="167" fontId="2" fillId="11" borderId="7" xfId="0" applyNumberFormat="1" applyFont="1" applyFill="1" applyBorder="1" applyAlignment="1" applyProtection="1">
      <alignment horizontal="center"/>
      <protection hidden="1"/>
    </xf>
    <xf numFmtId="166" fontId="2" fillId="11" borderId="7" xfId="0" applyNumberFormat="1" applyFont="1" applyFill="1" applyBorder="1" applyAlignment="1" applyProtection="1">
      <alignment horizontal="center"/>
      <protection hidden="1"/>
    </xf>
    <xf numFmtId="0" fontId="14" fillId="10" borderId="7" xfId="0" applyFont="1" applyFill="1" applyBorder="1" applyAlignment="1" applyProtection="1">
      <alignment horizontal="left"/>
      <protection hidden="1"/>
    </xf>
    <xf numFmtId="164" fontId="14" fillId="10" borderId="7" xfId="0" applyNumberFormat="1" applyFont="1" applyFill="1" applyBorder="1" applyAlignment="1" applyProtection="1">
      <alignment horizontal="center"/>
      <protection hidden="1"/>
    </xf>
    <xf numFmtId="167" fontId="14" fillId="10" borderId="7" xfId="0" applyNumberFormat="1" applyFont="1" applyFill="1" applyBorder="1" applyAlignment="1" applyProtection="1">
      <alignment horizontal="center"/>
      <protection hidden="1"/>
    </xf>
    <xf numFmtId="166" fontId="14" fillId="10" borderId="7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8" fillId="3" borderId="0" xfId="0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6" fillId="0" borderId="11" xfId="0" applyFont="1" applyBorder="1" applyAlignment="1" applyProtection="1">
      <alignment horizontal="left" vertical="center" wrapText="1" indent="1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20" fillId="3" borderId="0" xfId="1" applyFont="1" applyFill="1" applyAlignment="1">
      <alignment horizontal="left"/>
    </xf>
    <xf numFmtId="0" fontId="0" fillId="3" borderId="0" xfId="0" applyFill="1"/>
    <xf numFmtId="0" fontId="22" fillId="13" borderId="7" xfId="0" applyFont="1" applyFill="1" applyBorder="1" applyAlignment="1">
      <alignment horizontal="left"/>
    </xf>
    <xf numFmtId="0" fontId="22" fillId="13" borderId="7" xfId="0" applyFont="1" applyFill="1" applyBorder="1" applyAlignment="1">
      <alignment horizontal="center"/>
    </xf>
    <xf numFmtId="0" fontId="23" fillId="14" borderId="7" xfId="0" applyFont="1" applyFill="1" applyBorder="1" applyAlignment="1">
      <alignment horizontal="center"/>
    </xf>
    <xf numFmtId="0" fontId="0" fillId="5" borderId="0" xfId="0" applyFill="1"/>
    <xf numFmtId="0" fontId="25" fillId="16" borderId="7" xfId="0" applyFont="1" applyFill="1" applyBorder="1" applyAlignment="1">
      <alignment horizontal="left" indent="1"/>
    </xf>
    <xf numFmtId="0" fontId="26" fillId="16" borderId="7" xfId="0" applyFont="1" applyFill="1" applyBorder="1" applyAlignment="1">
      <alignment horizontal="center"/>
    </xf>
    <xf numFmtId="0" fontId="27" fillId="17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indent="1"/>
    </xf>
    <xf numFmtId="0" fontId="26" fillId="18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vertical="center" indent="1"/>
    </xf>
    <xf numFmtId="0" fontId="29" fillId="16" borderId="7" xfId="0" applyFont="1" applyFill="1" applyBorder="1" applyAlignment="1">
      <alignment horizontal="center"/>
    </xf>
    <xf numFmtId="0" fontId="29" fillId="18" borderId="7" xfId="0" applyFont="1" applyFill="1" applyBorder="1" applyAlignment="1">
      <alignment horizontal="center"/>
    </xf>
    <xf numFmtId="0" fontId="25" fillId="16" borderId="7" xfId="0" applyFont="1" applyFill="1" applyBorder="1" applyAlignment="1">
      <alignment horizontal="left" vertical="center" indent="1"/>
    </xf>
    <xf numFmtId="49" fontId="22" fillId="13" borderId="7" xfId="0" applyNumberFormat="1" applyFont="1" applyFill="1" applyBorder="1" applyAlignment="1">
      <alignment horizontal="center"/>
    </xf>
    <xf numFmtId="49" fontId="23" fillId="14" borderId="7" xfId="0" applyNumberFormat="1" applyFont="1" applyFill="1" applyBorder="1" applyAlignment="1">
      <alignment horizontal="center"/>
    </xf>
    <xf numFmtId="0" fontId="31" fillId="0" borderId="0" xfId="2"/>
    <xf numFmtId="0" fontId="38" fillId="21" borderId="0" xfId="2" applyFont="1" applyFill="1" applyAlignment="1">
      <alignment vertical="center"/>
    </xf>
    <xf numFmtId="0" fontId="31" fillId="23" borderId="0" xfId="2" applyFill="1"/>
    <xf numFmtId="0" fontId="31" fillId="24" borderId="0" xfId="2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center"/>
    </xf>
    <xf numFmtId="0" fontId="41" fillId="24" borderId="0" xfId="2" applyFont="1" applyFill="1"/>
    <xf numFmtId="0" fontId="42" fillId="24" borderId="0" xfId="2" applyFont="1" applyFill="1" applyAlignment="1">
      <alignment horizontal="right" vertical="center"/>
    </xf>
    <xf numFmtId="0" fontId="43" fillId="24" borderId="0" xfId="2" applyFont="1" applyFill="1" applyAlignment="1">
      <alignment vertical="center"/>
    </xf>
    <xf numFmtId="0" fontId="44" fillId="24" borderId="0" xfId="2" applyFont="1" applyFill="1" applyAlignment="1">
      <alignment vertical="top"/>
    </xf>
    <xf numFmtId="0" fontId="45" fillId="24" borderId="0" xfId="2" applyFont="1" applyFill="1" applyAlignment="1">
      <alignment vertical="center"/>
    </xf>
    <xf numFmtId="0" fontId="31" fillId="24" borderId="0" xfId="2" applyFill="1" applyAlignment="1">
      <alignment horizontal="right"/>
    </xf>
    <xf numFmtId="0" fontId="39" fillId="25" borderId="0" xfId="2" applyFont="1" applyFill="1" applyAlignment="1">
      <alignment horizontal="right" vertical="center"/>
    </xf>
    <xf numFmtId="0" fontId="47" fillId="25" borderId="0" xfId="2" applyFont="1" applyFill="1" applyAlignment="1">
      <alignment vertical="center"/>
    </xf>
    <xf numFmtId="0" fontId="31" fillId="4" borderId="0" xfId="2" applyFill="1"/>
    <xf numFmtId="0" fontId="16" fillId="11" borderId="0" xfId="0" applyFont="1" applyFill="1" applyAlignment="1" applyProtection="1">
      <alignment horizontal="left"/>
      <protection hidden="1"/>
    </xf>
    <xf numFmtId="0" fontId="0" fillId="0" borderId="0" xfId="0" applyProtection="1">
      <protection hidden="1"/>
    </xf>
    <xf numFmtId="0" fontId="5" fillId="5" borderId="0" xfId="0" applyFont="1" applyFill="1" applyAlignment="1" applyProtection="1">
      <alignment horizontal="center"/>
      <protection hidden="1"/>
    </xf>
    <xf numFmtId="164" fontId="6" fillId="5" borderId="0" xfId="0" applyNumberFormat="1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hidden="1"/>
    </xf>
    <xf numFmtId="0" fontId="16" fillId="0" borderId="11" xfId="0" applyFont="1" applyBorder="1" applyAlignment="1" applyProtection="1">
      <alignment horizontal="left" vertical="center" wrapText="1" indent="1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2" xfId="0" applyFont="1" applyBorder="1" applyAlignment="1" applyProtection="1">
      <alignment horizontal="left" vertical="center" wrapText="1" indent="1"/>
      <protection hidden="1"/>
    </xf>
    <xf numFmtId="0" fontId="16" fillId="0" borderId="13" xfId="0" applyFont="1" applyBorder="1" applyAlignment="1" applyProtection="1">
      <alignment horizontal="left" vertical="center" wrapText="1" indent="1"/>
      <protection hidden="1"/>
    </xf>
    <xf numFmtId="0" fontId="11" fillId="6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5" fillId="12" borderId="11" xfId="0" applyFont="1" applyFill="1" applyBorder="1" applyAlignment="1" applyProtection="1">
      <alignment horizontal="left" vertical="center" wrapText="1" indent="1"/>
      <protection hidden="1"/>
    </xf>
    <xf numFmtId="0" fontId="32" fillId="5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7" xfId="0" applyFont="1" applyFill="1" applyBorder="1" applyAlignment="1">
      <alignment horizontal="left" vertical="center"/>
    </xf>
    <xf numFmtId="0" fontId="28" fillId="18" borderId="7" xfId="0" applyFont="1" applyFill="1" applyBorder="1" applyAlignment="1">
      <alignment horizontal="left"/>
    </xf>
    <xf numFmtId="0" fontId="28" fillId="16" borderId="7" xfId="0" applyFont="1" applyFill="1" applyBorder="1" applyAlignment="1">
      <alignment horizontal="left"/>
    </xf>
    <xf numFmtId="0" fontId="30" fillId="19" borderId="0" xfId="1" applyFont="1" applyFill="1" applyAlignment="1">
      <alignment horizontal="center" vertical="center"/>
    </xf>
    <xf numFmtId="0" fontId="30" fillId="20" borderId="17" xfId="1" applyFont="1" applyFill="1" applyBorder="1" applyAlignment="1">
      <alignment horizontal="center" vertical="center"/>
    </xf>
    <xf numFmtId="0" fontId="19" fillId="20" borderId="0" xfId="1" applyFill="1" applyBorder="1" applyAlignment="1">
      <alignment horizontal="center" vertical="center"/>
    </xf>
    <xf numFmtId="0" fontId="19" fillId="20" borderId="18" xfId="1" applyFill="1" applyBorder="1" applyAlignment="1">
      <alignment horizontal="center" vertical="center"/>
    </xf>
    <xf numFmtId="0" fontId="19" fillId="20" borderId="19" xfId="1" applyFill="1" applyBorder="1" applyAlignment="1">
      <alignment horizontal="center" vertical="center"/>
    </xf>
    <xf numFmtId="0" fontId="19" fillId="20" borderId="20" xfId="1" applyFill="1" applyBorder="1" applyAlignment="1">
      <alignment horizontal="center" vertical="center"/>
    </xf>
    <xf numFmtId="0" fontId="19" fillId="20" borderId="21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4" borderId="14" xfId="2" applyFont="1" applyFill="1" applyBorder="1" applyAlignment="1">
      <alignment horizontal="center" vertical="center"/>
    </xf>
    <xf numFmtId="0" fontId="33" fillId="14" borderId="15" xfId="2" applyFont="1" applyFill="1" applyBorder="1" applyAlignment="1">
      <alignment horizontal="center" vertical="center"/>
    </xf>
    <xf numFmtId="0" fontId="33" fillId="14" borderId="16" xfId="2" applyFont="1" applyFill="1" applyBorder="1" applyAlignment="1">
      <alignment horizontal="center" vertical="center"/>
    </xf>
    <xf numFmtId="0" fontId="34" fillId="17" borderId="17" xfId="2" applyFont="1" applyFill="1" applyBorder="1" applyAlignment="1">
      <alignment horizontal="center"/>
    </xf>
    <xf numFmtId="0" fontId="34" fillId="17" borderId="0" xfId="2" applyFont="1" applyFill="1" applyAlignment="1">
      <alignment horizontal="center"/>
    </xf>
    <xf numFmtId="0" fontId="34" fillId="17" borderId="18" xfId="2" applyFont="1" applyFill="1" applyBorder="1" applyAlignment="1">
      <alignment horizontal="center"/>
    </xf>
    <xf numFmtId="0" fontId="35" fillId="17" borderId="17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 wrapText="1"/>
    </xf>
    <xf numFmtId="0" fontId="35" fillId="17" borderId="18" xfId="2" applyFont="1" applyFill="1" applyBorder="1" applyAlignment="1">
      <alignment horizontal="center" vertical="top" wrapText="1"/>
    </xf>
    <xf numFmtId="0" fontId="36" fillId="17" borderId="17" xfId="2" applyFont="1" applyFill="1" applyBorder="1" applyAlignment="1">
      <alignment horizontal="center" wrapText="1"/>
    </xf>
    <xf numFmtId="0" fontId="37" fillId="17" borderId="0" xfId="2" applyFont="1" applyFill="1" applyAlignment="1">
      <alignment horizontal="center"/>
    </xf>
    <xf numFmtId="0" fontId="37" fillId="17" borderId="18" xfId="2" applyFont="1" applyFill="1" applyBorder="1" applyAlignment="1">
      <alignment horizontal="center"/>
    </xf>
    <xf numFmtId="0" fontId="37" fillId="17" borderId="17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/>
    </xf>
    <xf numFmtId="0" fontId="37" fillId="17" borderId="18" xfId="2" applyFont="1" applyFill="1" applyBorder="1" applyAlignment="1">
      <alignment horizontal="center" vertical="top"/>
    </xf>
    <xf numFmtId="0" fontId="32" fillId="17" borderId="17" xfId="2" applyFont="1" applyFill="1" applyBorder="1" applyAlignment="1">
      <alignment horizontal="center" vertical="center"/>
    </xf>
    <xf numFmtId="0" fontId="32" fillId="17" borderId="0" xfId="2" applyFont="1" applyFill="1" applyAlignment="1">
      <alignment horizontal="center" vertical="center"/>
    </xf>
    <xf numFmtId="0" fontId="32" fillId="17" borderId="18" xfId="2" applyFont="1" applyFill="1" applyBorder="1" applyAlignment="1">
      <alignment horizontal="center" vertical="center"/>
    </xf>
    <xf numFmtId="0" fontId="41" fillId="24" borderId="0" xfId="2" quotePrefix="1" applyFont="1" applyFill="1" applyAlignment="1">
      <alignment horizontal="left" vertical="top" wrapText="1"/>
    </xf>
    <xf numFmtId="0" fontId="38" fillId="22" borderId="0" xfId="2" applyFont="1" applyFill="1" applyAlignment="1">
      <alignment horizontal="left" vertical="center" indent="1"/>
    </xf>
    <xf numFmtId="0" fontId="38" fillId="22" borderId="0" xfId="2" applyFont="1" applyFill="1" applyAlignment="1">
      <alignment horizontal="center"/>
    </xf>
    <xf numFmtId="0" fontId="43" fillId="24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top"/>
    </xf>
    <xf numFmtId="0" fontId="41" fillId="24" borderId="0" xfId="2" applyFont="1" applyFill="1" applyAlignment="1">
      <alignment horizontal="left" vertical="top"/>
    </xf>
    <xf numFmtId="0" fontId="46" fillId="25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center" wrapText="1"/>
    </xf>
    <xf numFmtId="0" fontId="48" fillId="25" borderId="0" xfId="2" applyFont="1" applyFill="1" applyAlignment="1">
      <alignment horizontal="left" vertical="center" wrapText="1"/>
    </xf>
    <xf numFmtId="0" fontId="48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3A532669-5645-4127-8FBB-F47392382D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entertainme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entertainme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</xdr:colOff>
      <xdr:row>1</xdr:row>
      <xdr:rowOff>38100</xdr:rowOff>
    </xdr:from>
    <xdr:to>
      <xdr:col>5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E5DCE48-B15A-4EF8-BD2F-794BB856D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76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66C32DB-6BB8-4063-ABEA-FD1C2BDAC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192491</xdr:rowOff>
    </xdr:from>
    <xdr:to>
      <xdr:col>9</xdr:col>
      <xdr:colOff>753441</xdr:colOff>
      <xdr:row>17</xdr:row>
      <xdr:rowOff>133842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2AC5205-79CE-4908-BB09-02976013E2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33991"/>
          <a:ext cx="4155937" cy="185905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BEBF558-70DB-4867-9410-A440CFC21A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32C4B72-7F44-4759-A38D-5E9C94322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AF426EE-FEB2-4C19-BC01-DC69434DE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F657C10-45A0-49E6-BFCF-7538C5AC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entertainme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entertainment-budget" TargetMode="External"/><Relationship Id="rId1" Type="http://schemas.openxmlformats.org/officeDocument/2006/relationships/hyperlink" Target="https://analysistabs.org/product/monthly-budget-excel-template/?utm_source=xlx&amp;utm_medium=xlbt&amp;utm_campaign=monthly-entertainme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20ED-870A-4EF4-B9D3-939168B58649}">
  <sheetPr codeName="Sheet197">
    <tabColor rgb="FFE8A87C"/>
  </sheetPr>
  <dimension ref="B2:F58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4" width="16" customWidth="1"/>
    <col min="5" max="6" width="16.72656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76" t="s">
        <v>4</v>
      </c>
      <c r="F5" s="76"/>
    </row>
    <row r="6" spans="2:6" ht="20" x14ac:dyDescent="0.65">
      <c r="B6" s="6" t="s">
        <v>5</v>
      </c>
      <c r="C6" s="9">
        <v>2026</v>
      </c>
      <c r="D6" s="10"/>
      <c r="E6" s="77">
        <v>5500</v>
      </c>
      <c r="F6" s="77"/>
    </row>
    <row r="7" spans="2:6" ht="16.5" x14ac:dyDescent="0.55000000000000004">
      <c r="B7" s="78" t="str">
        <f ca="1">"Today:  "&amp;TEXT(TODAY(),"mmmm d, yyyy")</f>
        <v>Today:  July 22, 2026</v>
      </c>
      <c r="C7" s="78"/>
      <c r="D7" s="8"/>
      <c r="E7" s="11"/>
      <c r="F7" s="11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2" t="s">
        <v>6</v>
      </c>
      <c r="C9" s="13" t="s">
        <v>7</v>
      </c>
      <c r="D9" s="14" t="s">
        <v>8</v>
      </c>
      <c r="E9" s="15" t="s">
        <v>9</v>
      </c>
      <c r="F9" s="5"/>
    </row>
    <row r="10" spans="2:6" ht="26" customHeight="1" x14ac:dyDescent="0.4">
      <c r="B10" s="16">
        <f>C26</f>
        <v>1065</v>
      </c>
      <c r="C10" s="16">
        <f>D26</f>
        <v>1110</v>
      </c>
      <c r="D10" s="16">
        <f>E26</f>
        <v>-45</v>
      </c>
      <c r="E10" s="17">
        <f>IF($E$6=0,0,D26/$E$6)</f>
        <v>0.20181818181818181</v>
      </c>
      <c r="F10" s="5"/>
    </row>
    <row r="11" spans="2:6" ht="13" customHeight="1" x14ac:dyDescent="0.5">
      <c r="B11" s="18" t="s">
        <v>10</v>
      </c>
      <c r="C11" s="18" t="s">
        <v>11</v>
      </c>
      <c r="D11" s="18" t="s">
        <v>12</v>
      </c>
      <c r="E11" s="19" t="s">
        <v>13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20" t="s">
        <v>14</v>
      </c>
      <c r="C13" s="21"/>
      <c r="D13" s="21"/>
      <c r="E13" s="21"/>
      <c r="F13" s="21"/>
    </row>
    <row r="14" spans="2:6" ht="16.5" x14ac:dyDescent="0.55000000000000004">
      <c r="B14" s="22" t="s">
        <v>15</v>
      </c>
      <c r="C14" s="23" t="s">
        <v>16</v>
      </c>
      <c r="D14" s="23" t="s">
        <v>7</v>
      </c>
      <c r="E14" s="23" t="s">
        <v>17</v>
      </c>
      <c r="F14" s="23" t="s">
        <v>18</v>
      </c>
    </row>
    <row r="15" spans="2:6" ht="18.5" x14ac:dyDescent="0.6">
      <c r="B15" s="24" t="s">
        <v>19</v>
      </c>
      <c r="C15" s="25">
        <v>60</v>
      </c>
      <c r="D15" s="25">
        <v>70</v>
      </c>
      <c r="E15" s="26">
        <f t="shared" ref="E15:E26" si="0">C15-D15</f>
        <v>-10</v>
      </c>
      <c r="F15" s="27">
        <f t="shared" ref="F15:F26" si="1">IFERROR(D15/$D$26,0)</f>
        <v>6.3063063063063057E-2</v>
      </c>
    </row>
    <row r="16" spans="2:6" ht="18.5" x14ac:dyDescent="0.6">
      <c r="B16" s="24" t="s">
        <v>20</v>
      </c>
      <c r="C16" s="25">
        <v>250</v>
      </c>
      <c r="D16" s="25">
        <v>290</v>
      </c>
      <c r="E16" s="26">
        <f t="shared" si="0"/>
        <v>-40</v>
      </c>
      <c r="F16" s="27">
        <f t="shared" si="1"/>
        <v>0.26126126126126126</v>
      </c>
    </row>
    <row r="17" spans="2:6" ht="18.5" x14ac:dyDescent="0.6">
      <c r="B17" s="24" t="s">
        <v>21</v>
      </c>
      <c r="C17" s="25">
        <v>60</v>
      </c>
      <c r="D17" s="25">
        <v>45</v>
      </c>
      <c r="E17" s="26">
        <f t="shared" si="0"/>
        <v>15</v>
      </c>
      <c r="F17" s="27">
        <f t="shared" si="1"/>
        <v>4.0540540540540543E-2</v>
      </c>
    </row>
    <row r="18" spans="2:6" ht="18.5" x14ac:dyDescent="0.6">
      <c r="B18" s="24" t="s">
        <v>22</v>
      </c>
      <c r="C18" s="25">
        <v>100</v>
      </c>
      <c r="D18" s="25">
        <v>120</v>
      </c>
      <c r="E18" s="26">
        <f t="shared" si="0"/>
        <v>-20</v>
      </c>
      <c r="F18" s="27">
        <f t="shared" si="1"/>
        <v>0.10810810810810811</v>
      </c>
    </row>
    <row r="19" spans="2:6" ht="18.5" x14ac:dyDescent="0.6">
      <c r="B19" s="24" t="s">
        <v>23</v>
      </c>
      <c r="C19" s="25">
        <v>120</v>
      </c>
      <c r="D19" s="25">
        <v>100</v>
      </c>
      <c r="E19" s="26">
        <f t="shared" si="0"/>
        <v>20</v>
      </c>
      <c r="F19" s="27">
        <f t="shared" si="1"/>
        <v>9.0090090090090086E-2</v>
      </c>
    </row>
    <row r="20" spans="2:6" ht="18.5" x14ac:dyDescent="0.6">
      <c r="B20" s="24" t="s">
        <v>24</v>
      </c>
      <c r="C20" s="25">
        <v>50</v>
      </c>
      <c r="D20" s="25">
        <v>60</v>
      </c>
      <c r="E20" s="26">
        <f t="shared" si="0"/>
        <v>-10</v>
      </c>
      <c r="F20" s="27">
        <f t="shared" si="1"/>
        <v>5.4054054054054057E-2</v>
      </c>
    </row>
    <row r="21" spans="2:6" ht="18.5" x14ac:dyDescent="0.6">
      <c r="B21" s="24" t="s">
        <v>25</v>
      </c>
      <c r="C21" s="25">
        <v>90</v>
      </c>
      <c r="D21" s="25">
        <v>90</v>
      </c>
      <c r="E21" s="26">
        <f t="shared" si="0"/>
        <v>0</v>
      </c>
      <c r="F21" s="27">
        <f t="shared" si="1"/>
        <v>8.1081081081081086E-2</v>
      </c>
    </row>
    <row r="22" spans="2:6" ht="18.5" x14ac:dyDescent="0.6">
      <c r="B22" s="24" t="s">
        <v>26</v>
      </c>
      <c r="C22" s="25">
        <v>150</v>
      </c>
      <c r="D22" s="25">
        <v>180</v>
      </c>
      <c r="E22" s="26">
        <f t="shared" si="0"/>
        <v>-30</v>
      </c>
      <c r="F22" s="27">
        <f t="shared" si="1"/>
        <v>0.16216216216216217</v>
      </c>
    </row>
    <row r="23" spans="2:6" ht="18.5" x14ac:dyDescent="0.6">
      <c r="B23" s="24" t="s">
        <v>27</v>
      </c>
      <c r="C23" s="25">
        <v>40</v>
      </c>
      <c r="D23" s="25">
        <v>30</v>
      </c>
      <c r="E23" s="26">
        <f t="shared" si="0"/>
        <v>10</v>
      </c>
      <c r="F23" s="27">
        <f t="shared" si="1"/>
        <v>2.7027027027027029E-2</v>
      </c>
    </row>
    <row r="24" spans="2:6" ht="18.5" x14ac:dyDescent="0.6">
      <c r="B24" s="24" t="s">
        <v>28</v>
      </c>
      <c r="C24" s="25">
        <v>100</v>
      </c>
      <c r="D24" s="25">
        <v>80</v>
      </c>
      <c r="E24" s="26">
        <f t="shared" si="0"/>
        <v>20</v>
      </c>
      <c r="F24" s="27">
        <f t="shared" si="1"/>
        <v>7.2072072072072071E-2</v>
      </c>
    </row>
    <row r="25" spans="2:6" ht="18.5" x14ac:dyDescent="0.6">
      <c r="B25" s="24" t="s">
        <v>29</v>
      </c>
      <c r="C25" s="25">
        <v>45</v>
      </c>
      <c r="D25" s="25">
        <v>45</v>
      </c>
      <c r="E25" s="26">
        <f t="shared" si="0"/>
        <v>0</v>
      </c>
      <c r="F25" s="27">
        <f t="shared" si="1"/>
        <v>4.0540540540540543E-2</v>
      </c>
    </row>
    <row r="26" spans="2:6" ht="18.5" x14ac:dyDescent="0.6">
      <c r="B26" s="28" t="s">
        <v>30</v>
      </c>
      <c r="C26" s="29">
        <f>SUM(C15:C25)</f>
        <v>1065</v>
      </c>
      <c r="D26" s="29">
        <f>SUM(D15:D25)</f>
        <v>1110</v>
      </c>
      <c r="E26" s="30">
        <f t="shared" si="0"/>
        <v>-45</v>
      </c>
      <c r="F26" s="31">
        <f t="shared" si="1"/>
        <v>1</v>
      </c>
    </row>
    <row r="27" spans="2:6" x14ac:dyDescent="0.25">
      <c r="B27" s="5"/>
      <c r="C27" s="5"/>
      <c r="D27" s="5"/>
      <c r="E27" s="5"/>
      <c r="F27" s="5"/>
    </row>
    <row r="28" spans="2:6" x14ac:dyDescent="0.25">
      <c r="B28" s="5"/>
      <c r="C28" s="5"/>
      <c r="D28" s="5"/>
      <c r="E28" s="5"/>
      <c r="F28" s="5"/>
    </row>
    <row r="29" spans="2:6" ht="20" x14ac:dyDescent="0.65">
      <c r="B29" s="32" t="s">
        <v>31</v>
      </c>
      <c r="C29" s="5"/>
      <c r="D29" s="5"/>
      <c r="E29" s="5"/>
      <c r="F29" s="5"/>
    </row>
    <row r="30" spans="2:6" ht="13" x14ac:dyDescent="0.3">
      <c r="B30" s="74" t="str">
        <f>"• Fun spending "&amp;TEXT(D26,"$#,##0")&amp;" vs "&amp;TEXT(C26,"$#,##0")&amp;" budget — "&amp;IF(D26&lt;=C26,"under by "&amp;TEXT(C26-D26,"$#,##0"),"over by "&amp;TEXT(D26-C26,"$#,##0"))&amp;"."</f>
        <v>• Fun spending $1,110 vs $1,065 budget — over by $45.</v>
      </c>
      <c r="C30" s="75"/>
      <c r="D30" s="75"/>
      <c r="E30" s="75"/>
      <c r="F30" s="75"/>
    </row>
    <row r="31" spans="2:6" ht="13" x14ac:dyDescent="0.3">
      <c r="B31" s="74" t="str">
        <f>"• That's "&amp;TEXT(D26/E6,"0.0%")&amp;" of income spent on entertainment."</f>
        <v>• That's 20.2% of income spent on entertainment.</v>
      </c>
      <c r="C31" s="75"/>
      <c r="D31" s="75"/>
      <c r="E31" s="75"/>
      <c r="F31" s="75"/>
    </row>
    <row r="32" spans="2:6" ht="13" x14ac:dyDescent="0.3">
      <c r="B32" s="74" t="str">
        <f>"• Biggest category: "&amp;INDEX(B15:B25,MATCH(MAX(D15:D25),D15:D25,0))&amp;" ("&amp;TEXT(MAX(D15:D25),"$#,##0")&amp;")."</f>
        <v>• Biggest category: Dining Out ($290).</v>
      </c>
      <c r="C32" s="75"/>
      <c r="D32" s="75"/>
      <c r="E32" s="75"/>
      <c r="F32" s="75"/>
    </row>
    <row r="33" spans="2:6" ht="13" x14ac:dyDescent="0.3">
      <c r="B33" s="74" t="str">
        <f>"• Most over budget: "&amp;INDEX(B15:B25,MATCH(MIN(E15:E25),E15:E25,0))&amp;" ("&amp;TEXT(-MIN(E15:E25),"$#,##0")&amp;" over)."</f>
        <v>• Most over budget: Dining Out ($40 over).</v>
      </c>
      <c r="C33" s="75"/>
      <c r="D33" s="75"/>
      <c r="E33" s="75"/>
      <c r="F33" s="75"/>
    </row>
    <row r="34" spans="2:6" x14ac:dyDescent="0.25">
      <c r="B34" s="5"/>
      <c r="C34" s="5"/>
      <c r="D34" s="5"/>
      <c r="E34" s="5"/>
      <c r="F34" s="5"/>
    </row>
    <row r="35" spans="2:6" ht="18.5" x14ac:dyDescent="0.6">
      <c r="B35" s="33" t="s">
        <v>32</v>
      </c>
      <c r="C35" s="5"/>
      <c r="D35" s="5"/>
      <c r="E35" s="5"/>
      <c r="F35" s="5"/>
    </row>
    <row r="36" spans="2:6" x14ac:dyDescent="0.25">
      <c r="B36" s="5"/>
      <c r="C36" s="5"/>
      <c r="D36" s="5"/>
      <c r="E36" s="5"/>
      <c r="F36" s="5"/>
    </row>
    <row r="37" spans="2:6" x14ac:dyDescent="0.25">
      <c r="B37" s="5"/>
      <c r="C37" s="5"/>
      <c r="D37" s="5"/>
      <c r="E37" s="5"/>
      <c r="F37" s="5"/>
    </row>
    <row r="38" spans="2:6" ht="25" customHeight="1" x14ac:dyDescent="0.6">
      <c r="B38" s="34"/>
      <c r="C38" s="35"/>
      <c r="D38" s="35"/>
      <c r="E38" s="35"/>
      <c r="F38" s="35"/>
    </row>
    <row r="39" spans="2:6" ht="25" customHeight="1" x14ac:dyDescent="0.25">
      <c r="B39" s="36"/>
      <c r="C39" s="35"/>
      <c r="D39" s="35"/>
      <c r="E39" s="35"/>
      <c r="F39" s="35"/>
    </row>
    <row r="40" spans="2:6" x14ac:dyDescent="0.25">
      <c r="B40" s="5"/>
      <c r="C40" s="5"/>
      <c r="D40" s="5"/>
      <c r="E40" s="5"/>
      <c r="F40" s="5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ht="25" customHeight="1" x14ac:dyDescent="0.25">
      <c r="B45" s="83" t="s">
        <v>33</v>
      </c>
      <c r="C45" s="84"/>
      <c r="D45" s="84"/>
      <c r="E45" s="84"/>
      <c r="F45" s="37"/>
    </row>
    <row r="46" spans="2:6" x14ac:dyDescent="0.25">
      <c r="B46" s="38"/>
      <c r="C46" s="5"/>
      <c r="D46" s="5"/>
      <c r="E46" s="5"/>
      <c r="F46" s="37"/>
    </row>
    <row r="47" spans="2:6" ht="33" customHeight="1" x14ac:dyDescent="0.25">
      <c r="B47" s="79" t="s">
        <v>34</v>
      </c>
      <c r="C47" s="75"/>
      <c r="D47" s="75"/>
      <c r="E47" s="75"/>
      <c r="F47" s="37"/>
    </row>
    <row r="48" spans="2:6" ht="33" customHeight="1" x14ac:dyDescent="0.25">
      <c r="B48" s="79" t="s">
        <v>35</v>
      </c>
      <c r="C48" s="75"/>
      <c r="D48" s="75"/>
      <c r="E48" s="75"/>
      <c r="F48" s="37"/>
    </row>
    <row r="49" spans="2:6" ht="33" customHeight="1" x14ac:dyDescent="0.25">
      <c r="B49" s="79" t="s">
        <v>36</v>
      </c>
      <c r="C49" s="75"/>
      <c r="D49" s="75"/>
      <c r="E49" s="75"/>
      <c r="F49" s="37"/>
    </row>
    <row r="50" spans="2:6" ht="33" customHeight="1" x14ac:dyDescent="0.25">
      <c r="B50" s="39" t="s">
        <v>37</v>
      </c>
      <c r="C50" s="40"/>
      <c r="D50" s="40"/>
      <c r="E50" s="40"/>
      <c r="F50" s="37"/>
    </row>
    <row r="51" spans="2:6" ht="33" customHeight="1" x14ac:dyDescent="0.25">
      <c r="B51" s="39" t="s">
        <v>38</v>
      </c>
      <c r="C51" s="40"/>
      <c r="D51" s="40"/>
      <c r="E51" s="40"/>
      <c r="F51" s="37"/>
    </row>
    <row r="52" spans="2:6" x14ac:dyDescent="0.25">
      <c r="B52" s="38"/>
      <c r="C52" s="5"/>
      <c r="D52" s="5"/>
      <c r="E52" s="5"/>
      <c r="F52" s="37"/>
    </row>
    <row r="53" spans="2:6" ht="25" customHeight="1" x14ac:dyDescent="0.25">
      <c r="B53" s="85" t="s">
        <v>39</v>
      </c>
      <c r="C53" s="80"/>
      <c r="D53" s="80"/>
      <c r="E53" s="80"/>
      <c r="F53" s="37"/>
    </row>
    <row r="54" spans="2:6" ht="33" customHeight="1" x14ac:dyDescent="0.25">
      <c r="B54" s="79" t="s">
        <v>40</v>
      </c>
      <c r="C54" s="80"/>
      <c r="D54" s="80"/>
      <c r="E54" s="80"/>
      <c r="F54" s="37"/>
    </row>
    <row r="55" spans="2:6" ht="20" customHeight="1" x14ac:dyDescent="0.25">
      <c r="B55" s="79" t="s">
        <v>41</v>
      </c>
      <c r="C55" s="80"/>
      <c r="D55" s="80"/>
      <c r="E55" s="80"/>
      <c r="F55" s="37"/>
    </row>
    <row r="56" spans="2:6" ht="20" customHeight="1" x14ac:dyDescent="0.25">
      <c r="B56" s="81" t="s">
        <v>42</v>
      </c>
      <c r="C56" s="82"/>
      <c r="D56" s="82"/>
      <c r="E56" s="82"/>
      <c r="F56" s="37"/>
    </row>
    <row r="58" spans="2:6" x14ac:dyDescent="0.25">
      <c r="B58" s="41" t="s">
        <v>43</v>
      </c>
      <c r="C58" s="42"/>
      <c r="D58" s="42"/>
      <c r="E58" s="42"/>
      <c r="F58" s="42"/>
    </row>
  </sheetData>
  <sheetProtection algorithmName="SHA-512" hashValue="uQ3l+2E8XgEpnFOU3idx9Drjh6MfU4ol5LQiDdEd/JQL3dq90minOk7tELVBFEqoQ0zSJZGtXwE1+EdJrRIzgw==" saltValue="ZEeMLib3FA5cWRaoFXlnfA==" spinCount="100000" sheet="1" objects="1" scenarios="1"/>
  <mergeCells count="15">
    <mergeCell ref="B54:E54"/>
    <mergeCell ref="B55:E55"/>
    <mergeCell ref="B56:E56"/>
    <mergeCell ref="B33:F33"/>
    <mergeCell ref="B45:E45"/>
    <mergeCell ref="B47:E47"/>
    <mergeCell ref="B48:E48"/>
    <mergeCell ref="B49:E49"/>
    <mergeCell ref="B53:E53"/>
    <mergeCell ref="B32:F32"/>
    <mergeCell ref="E5:F5"/>
    <mergeCell ref="E6:F6"/>
    <mergeCell ref="B7:C7"/>
    <mergeCell ref="B30:F30"/>
    <mergeCell ref="B31:F31"/>
  </mergeCells>
  <hyperlinks>
    <hyperlink ref="B58" r:id="rId1" tooltip="Upgrade to the Pro version" xr:uid="{C2E4E1AB-854F-4878-AED0-1C7172A7E0C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1097-8C5B-42BD-923F-745A790484B2}">
  <sheetPr codeName="Sheet35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44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43" t="s">
        <v>45</v>
      </c>
      <c r="C4" s="44" t="s">
        <v>46</v>
      </c>
      <c r="D4" s="45" t="s">
        <v>47</v>
      </c>
      <c r="F4" s="46"/>
      <c r="G4" s="46"/>
      <c r="H4" s="46"/>
      <c r="I4" s="46"/>
      <c r="J4" s="46"/>
    </row>
    <row r="5" spans="2:10" ht="16" customHeight="1" x14ac:dyDescent="0.25">
      <c r="B5" s="88" t="s">
        <v>48</v>
      </c>
      <c r="C5" s="88"/>
      <c r="D5" s="88"/>
      <c r="F5" s="46"/>
      <c r="G5" s="46"/>
      <c r="H5" s="46"/>
      <c r="I5" s="46"/>
      <c r="J5" s="46"/>
    </row>
    <row r="6" spans="2:10" ht="17" customHeight="1" x14ac:dyDescent="0.3">
      <c r="B6" s="47" t="s">
        <v>49</v>
      </c>
      <c r="C6" s="48" t="s">
        <v>50</v>
      </c>
      <c r="D6" s="49" t="s">
        <v>51</v>
      </c>
      <c r="F6" s="46"/>
      <c r="G6" s="46"/>
      <c r="H6" s="46"/>
      <c r="I6" s="46"/>
      <c r="J6" s="46"/>
    </row>
    <row r="7" spans="2:10" ht="17" customHeight="1" x14ac:dyDescent="0.3">
      <c r="B7" s="50" t="s">
        <v>52</v>
      </c>
      <c r="C7" s="51" t="s">
        <v>50</v>
      </c>
      <c r="D7" s="49" t="s">
        <v>51</v>
      </c>
      <c r="F7" s="46"/>
      <c r="G7" s="46"/>
      <c r="H7" s="46"/>
      <c r="I7" s="46"/>
      <c r="J7" s="46"/>
    </row>
    <row r="8" spans="2:10" ht="17" customHeight="1" x14ac:dyDescent="0.3">
      <c r="B8" s="47" t="s">
        <v>53</v>
      </c>
      <c r="C8" s="48" t="s">
        <v>50</v>
      </c>
      <c r="D8" s="49" t="s">
        <v>51</v>
      </c>
      <c r="F8" s="46"/>
      <c r="G8" s="46"/>
      <c r="H8" s="46"/>
      <c r="I8" s="46"/>
      <c r="J8" s="46"/>
    </row>
    <row r="9" spans="2:10" ht="17" customHeight="1" x14ac:dyDescent="0.3">
      <c r="B9" s="52" t="s">
        <v>54</v>
      </c>
      <c r="C9" s="51" t="s">
        <v>50</v>
      </c>
      <c r="D9" s="49" t="s">
        <v>51</v>
      </c>
      <c r="F9" s="46"/>
      <c r="G9" s="46"/>
      <c r="H9" s="46"/>
      <c r="I9" s="46"/>
      <c r="J9" s="46"/>
    </row>
    <row r="10" spans="2:10" ht="16" customHeight="1" x14ac:dyDescent="0.25">
      <c r="B10" s="88" t="s">
        <v>55</v>
      </c>
      <c r="C10" s="89"/>
      <c r="D10" s="89"/>
      <c r="F10" s="46"/>
      <c r="G10" s="46"/>
      <c r="H10" s="46"/>
      <c r="I10" s="46"/>
      <c r="J10" s="46"/>
    </row>
    <row r="11" spans="2:10" ht="17" customHeight="1" x14ac:dyDescent="0.3">
      <c r="B11" s="47" t="s">
        <v>56</v>
      </c>
      <c r="C11" s="53" t="s">
        <v>51</v>
      </c>
      <c r="D11" s="49" t="s">
        <v>51</v>
      </c>
      <c r="F11" s="46"/>
      <c r="G11" s="46"/>
      <c r="H11" s="46"/>
      <c r="I11" s="46"/>
      <c r="J11" s="46"/>
    </row>
    <row r="12" spans="2:10" ht="17" customHeight="1" x14ac:dyDescent="0.3">
      <c r="B12" s="50" t="s">
        <v>57</v>
      </c>
      <c r="C12" s="54" t="s">
        <v>51</v>
      </c>
      <c r="D12" s="49" t="s">
        <v>51</v>
      </c>
      <c r="F12" s="46"/>
      <c r="G12" s="46"/>
      <c r="H12" s="46"/>
      <c r="I12" s="46"/>
      <c r="J12" s="46"/>
    </row>
    <row r="13" spans="2:10" ht="17" customHeight="1" x14ac:dyDescent="0.3">
      <c r="B13" s="55" t="s">
        <v>58</v>
      </c>
      <c r="C13" s="53" t="s">
        <v>51</v>
      </c>
      <c r="D13" s="49" t="s">
        <v>51</v>
      </c>
      <c r="F13" s="46"/>
      <c r="G13" s="46"/>
      <c r="H13" s="46"/>
      <c r="I13" s="46"/>
      <c r="J13" s="46"/>
    </row>
    <row r="14" spans="2:10" ht="16" customHeight="1" x14ac:dyDescent="0.25">
      <c r="B14" s="88" t="s">
        <v>59</v>
      </c>
      <c r="C14" s="90"/>
      <c r="D14" s="90"/>
      <c r="F14" s="46"/>
      <c r="G14" s="46"/>
      <c r="H14" s="46"/>
      <c r="I14" s="46"/>
      <c r="J14" s="46"/>
    </row>
    <row r="15" spans="2:10" ht="17" customHeight="1" x14ac:dyDescent="0.3">
      <c r="B15" s="47" t="s">
        <v>60</v>
      </c>
      <c r="C15" s="53" t="s">
        <v>51</v>
      </c>
      <c r="D15" s="49" t="s">
        <v>51</v>
      </c>
      <c r="F15" s="46"/>
      <c r="G15" s="46"/>
      <c r="H15" s="46"/>
      <c r="I15" s="46"/>
      <c r="J15" s="46"/>
    </row>
    <row r="16" spans="2:10" ht="17" customHeight="1" x14ac:dyDescent="0.3">
      <c r="B16" s="50" t="s">
        <v>61</v>
      </c>
      <c r="C16" s="54" t="s">
        <v>51</v>
      </c>
      <c r="D16" s="49" t="s">
        <v>51</v>
      </c>
      <c r="F16" s="46"/>
      <c r="G16" s="46"/>
      <c r="H16" s="46"/>
      <c r="I16" s="46"/>
      <c r="J16" s="46"/>
    </row>
    <row r="17" spans="2:11" ht="17" customHeight="1" x14ac:dyDescent="0.3">
      <c r="B17" s="47" t="s">
        <v>62</v>
      </c>
      <c r="C17" s="53" t="s">
        <v>51</v>
      </c>
      <c r="D17" s="49" t="s">
        <v>51</v>
      </c>
      <c r="F17" s="46"/>
      <c r="G17" s="46"/>
      <c r="H17" s="46"/>
      <c r="I17" s="46"/>
      <c r="J17" s="46"/>
    </row>
    <row r="18" spans="2:11" ht="17" customHeight="1" x14ac:dyDescent="0.3">
      <c r="B18" s="50" t="s">
        <v>63</v>
      </c>
      <c r="C18" s="51" t="s">
        <v>50</v>
      </c>
      <c r="D18" s="49" t="s">
        <v>51</v>
      </c>
      <c r="F18" s="46"/>
      <c r="G18" s="46"/>
      <c r="H18" s="46"/>
      <c r="I18" s="46"/>
      <c r="J18" s="46"/>
    </row>
    <row r="19" spans="2:11" ht="17" customHeight="1" x14ac:dyDescent="0.3">
      <c r="B19" s="47" t="s">
        <v>64</v>
      </c>
      <c r="C19" s="48" t="s">
        <v>50</v>
      </c>
      <c r="D19" s="49" t="s">
        <v>51</v>
      </c>
      <c r="F19" s="46"/>
      <c r="G19" s="46"/>
      <c r="H19" s="46"/>
      <c r="I19" s="46"/>
      <c r="J19" s="46"/>
    </row>
    <row r="20" spans="2:11" ht="25" customHeight="1" x14ac:dyDescent="0.3">
      <c r="B20" s="43" t="s">
        <v>65</v>
      </c>
      <c r="C20" s="56" t="s">
        <v>66</v>
      </c>
      <c r="D20" s="57" t="s">
        <v>67</v>
      </c>
      <c r="F20" s="46"/>
      <c r="G20" s="46"/>
      <c r="H20" s="46"/>
      <c r="I20" s="46"/>
      <c r="J20" s="46"/>
    </row>
    <row r="21" spans="2:11" x14ac:dyDescent="0.25">
      <c r="F21" s="46"/>
      <c r="G21" s="46"/>
      <c r="H21" s="46"/>
      <c r="I21" s="46"/>
      <c r="J21" s="46"/>
    </row>
    <row r="22" spans="2:11" ht="24" customHeight="1" x14ac:dyDescent="0.25">
      <c r="B22" s="91" t="s">
        <v>68</v>
      </c>
      <c r="C22" s="91"/>
      <c r="D22" s="91"/>
      <c r="F22" s="46"/>
      <c r="G22" s="46"/>
      <c r="H22" s="46"/>
      <c r="I22" s="46"/>
      <c r="J22" s="46"/>
    </row>
    <row r="23" spans="2:11" ht="22" customHeight="1" x14ac:dyDescent="0.25">
      <c r="B23" s="86" t="s">
        <v>69</v>
      </c>
      <c r="C23" s="86"/>
      <c r="D23" s="86"/>
      <c r="F23" s="46"/>
      <c r="G23" s="46"/>
      <c r="H23" s="46"/>
      <c r="I23" s="46"/>
      <c r="J23" s="46"/>
    </row>
    <row r="24" spans="2:11" ht="21" customHeight="1" x14ac:dyDescent="0.25"/>
    <row r="25" spans="2:11" ht="2" customHeight="1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2:11" ht="21" customHeight="1" x14ac:dyDescent="0.25"/>
    <row r="27" spans="2:11" ht="41" customHeight="1" x14ac:dyDescent="0.25">
      <c r="B27" s="99" t="s">
        <v>70</v>
      </c>
      <c r="C27" s="100"/>
      <c r="D27" s="101"/>
      <c r="F27" s="46"/>
      <c r="G27" s="46"/>
      <c r="H27" s="46"/>
      <c r="I27" s="46"/>
      <c r="J27" s="46"/>
    </row>
    <row r="28" spans="2:11" ht="20" customHeight="1" x14ac:dyDescent="0.3">
      <c r="B28" s="102" t="s">
        <v>71</v>
      </c>
      <c r="C28" s="103"/>
      <c r="D28" s="104"/>
      <c r="F28" s="46"/>
      <c r="G28" s="46"/>
      <c r="H28" s="46"/>
      <c r="I28" s="46"/>
      <c r="J28" s="46"/>
    </row>
    <row r="29" spans="2:11" ht="33.5" customHeight="1" x14ac:dyDescent="0.25">
      <c r="B29" s="105" t="s">
        <v>72</v>
      </c>
      <c r="C29" s="106"/>
      <c r="D29" s="107"/>
      <c r="F29" s="46"/>
      <c r="G29" s="46"/>
      <c r="H29" s="46"/>
      <c r="I29" s="46"/>
      <c r="J29" s="46"/>
    </row>
    <row r="30" spans="2:11" ht="20" customHeight="1" x14ac:dyDescent="0.3">
      <c r="B30" s="108" t="s">
        <v>73</v>
      </c>
      <c r="C30" s="109"/>
      <c r="D30" s="110"/>
      <c r="F30" s="46"/>
      <c r="G30" s="46"/>
      <c r="H30" s="46"/>
      <c r="I30" s="46"/>
      <c r="J30" s="46"/>
    </row>
    <row r="31" spans="2:11" ht="20" customHeight="1" x14ac:dyDescent="0.25">
      <c r="B31" s="111" t="s">
        <v>93</v>
      </c>
      <c r="C31" s="112"/>
      <c r="D31" s="113"/>
      <c r="F31" s="46"/>
      <c r="G31" s="46"/>
      <c r="H31" s="46"/>
      <c r="I31" s="46"/>
      <c r="J31" s="46"/>
    </row>
    <row r="32" spans="2:11" ht="20" customHeight="1" x14ac:dyDescent="0.25">
      <c r="B32" s="114" t="s">
        <v>74</v>
      </c>
      <c r="C32" s="115"/>
      <c r="D32" s="116"/>
      <c r="F32" s="46"/>
      <c r="G32" s="46"/>
      <c r="H32" s="46"/>
      <c r="I32" s="46"/>
      <c r="J32" s="46"/>
    </row>
    <row r="33" spans="2:10" ht="12.5" customHeight="1" x14ac:dyDescent="0.25">
      <c r="B33" s="92" t="s">
        <v>94</v>
      </c>
      <c r="C33" s="93"/>
      <c r="D33" s="94"/>
      <c r="F33" s="46"/>
      <c r="G33" s="46"/>
      <c r="H33" s="46"/>
      <c r="I33" s="46"/>
      <c r="J33" s="46"/>
    </row>
    <row r="34" spans="2:10" ht="29.5" customHeight="1" x14ac:dyDescent="0.25">
      <c r="B34" s="95"/>
      <c r="C34" s="96"/>
      <c r="D34" s="97"/>
      <c r="F34" s="46"/>
      <c r="G34" s="46"/>
      <c r="H34" s="46"/>
      <c r="I34" s="46"/>
      <c r="J34" s="46"/>
    </row>
    <row r="35" spans="2:10" x14ac:dyDescent="0.25"/>
    <row r="36" spans="2:10" ht="2" customHeight="1" x14ac:dyDescent="0.25">
      <c r="B36" s="42"/>
      <c r="C36" s="42"/>
      <c r="D36" s="42"/>
      <c r="E36" s="42"/>
      <c r="F36" s="42"/>
      <c r="G36" s="42"/>
      <c r="H36" s="42"/>
      <c r="I36" s="42"/>
      <c r="J36" s="42"/>
    </row>
    <row r="37" spans="2:10" x14ac:dyDescent="0.25"/>
    <row r="38" spans="2:10" x14ac:dyDescent="0.25">
      <c r="B38" s="98" t="s">
        <v>75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7tumEP8itR4bYYyJklNhxdNGktYqRo+vHMze/p+/OTCrqWHI/BMAAwZFusUeVDRzcn9QdJk6Saiqyo3uQia6OA==" saltValue="yG1dNOBcePc+oXOF+Zkk7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55BC07D-01FF-4C83-8D30-91253552DCE4}"/>
    <hyperlink ref="B33" r:id="rId2" xr:uid="{4B1D5D25-792C-4622-854F-4F47DA1F325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F7E6-F8F4-4CB8-928C-C626CE662780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8" hidden="1" customWidth="1"/>
    <col min="2" max="14" width="9.1796875" style="58" customWidth="1"/>
    <col min="15" max="15" width="2.6328125" style="58" hidden="1" customWidth="1"/>
    <col min="16" max="16384" width="5" style="58" hidden="1"/>
  </cols>
  <sheetData>
    <row r="1" spans="2:14" ht="14" hidden="1" x14ac:dyDescent="0.3"/>
    <row r="2" spans="2:14" ht="50.15" customHeight="1" x14ac:dyDescent="0.6">
      <c r="B2" s="59"/>
      <c r="C2" s="118" t="s">
        <v>76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7.5" hidden="1" customHeigh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ht="14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6" x14ac:dyDescent="0.35">
      <c r="B6" s="62">
        <v>4</v>
      </c>
      <c r="C6" s="63" t="s">
        <v>77</v>
      </c>
      <c r="D6" s="64"/>
      <c r="E6" s="64"/>
      <c r="F6" s="64"/>
      <c r="G6" s="64"/>
      <c r="H6" s="65"/>
      <c r="I6" s="64"/>
      <c r="J6" s="65"/>
      <c r="K6" s="65"/>
      <c r="L6" s="65"/>
      <c r="M6" s="65"/>
      <c r="N6" s="61"/>
    </row>
    <row r="7" spans="2:14" ht="15.75" customHeight="1" x14ac:dyDescent="0.3">
      <c r="B7" s="66"/>
      <c r="C7" s="120" t="s">
        <v>78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61"/>
    </row>
    <row r="8" spans="2:14" ht="3.75" customHeight="1" x14ac:dyDescent="0.35">
      <c r="B8" s="66"/>
      <c r="C8" s="67"/>
      <c r="D8" s="64"/>
      <c r="E8" s="64"/>
      <c r="F8" s="64"/>
      <c r="G8" s="64"/>
      <c r="H8" s="65"/>
      <c r="I8" s="64"/>
      <c r="J8" s="65"/>
      <c r="K8" s="65"/>
      <c r="L8" s="65"/>
      <c r="M8" s="65"/>
      <c r="N8" s="61"/>
    </row>
    <row r="9" spans="2:14" ht="6" customHeight="1" x14ac:dyDescent="0.3">
      <c r="B9" s="68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61"/>
    </row>
    <row r="10" spans="2:14" ht="24.75" customHeight="1" x14ac:dyDescent="0.3">
      <c r="B10" s="68">
        <v>4</v>
      </c>
      <c r="C10" s="122" t="s">
        <v>79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61"/>
    </row>
    <row r="11" spans="2:14" ht="9.75" hidden="1" customHeight="1" x14ac:dyDescent="0.35">
      <c r="B11" s="61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1"/>
    </row>
    <row r="12" spans="2:14" ht="9.75" hidden="1" customHeight="1" x14ac:dyDescent="0.35">
      <c r="B12" s="6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1"/>
    </row>
    <row r="13" spans="2:14" ht="9.75" customHeight="1" x14ac:dyDescent="0.35">
      <c r="B13" s="6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1"/>
    </row>
    <row r="14" spans="2:14" ht="24.75" customHeight="1" x14ac:dyDescent="0.35">
      <c r="B14" s="62">
        <v>4</v>
      </c>
      <c r="C14" s="69" t="s">
        <v>80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1"/>
    </row>
    <row r="15" spans="2:14" ht="24.75" customHeight="1" x14ac:dyDescent="0.35">
      <c r="B15" s="61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1"/>
    </row>
    <row r="16" spans="2:14" ht="24.75" customHeight="1" x14ac:dyDescent="0.3">
      <c r="B16" s="68">
        <v>4</v>
      </c>
      <c r="C16" s="117" t="s">
        <v>81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61"/>
    </row>
    <row r="17" spans="2:14" ht="24.75" customHeight="1" x14ac:dyDescent="0.3">
      <c r="B17" s="68">
        <v>4</v>
      </c>
      <c r="C17" s="117" t="s">
        <v>82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61"/>
    </row>
    <row r="18" spans="2:14" ht="24.75" customHeight="1" x14ac:dyDescent="0.3">
      <c r="B18" s="68">
        <v>4</v>
      </c>
      <c r="C18" s="117" t="s">
        <v>83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61"/>
    </row>
    <row r="19" spans="2:14" ht="14.5" x14ac:dyDescent="0.35"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1"/>
    </row>
    <row r="20" spans="2:14" ht="24.75" customHeight="1" x14ac:dyDescent="0.35">
      <c r="B20" s="62">
        <v>4</v>
      </c>
      <c r="C20" s="69" t="s">
        <v>84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1"/>
    </row>
    <row r="21" spans="2:14" ht="14.5" x14ac:dyDescent="0.35">
      <c r="B21" s="61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1"/>
    </row>
    <row r="22" spans="2:14" ht="38.5" customHeight="1" x14ac:dyDescent="0.3">
      <c r="B22" s="68">
        <v>4</v>
      </c>
      <c r="C22" s="117" t="s">
        <v>85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61"/>
    </row>
    <row r="23" spans="2:14" ht="38.25" customHeight="1" x14ac:dyDescent="0.3">
      <c r="B23" s="68">
        <v>4</v>
      </c>
      <c r="C23" s="117" t="s">
        <v>86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61"/>
    </row>
    <row r="24" spans="2:14" ht="33.75" customHeight="1" x14ac:dyDescent="0.3">
      <c r="B24" s="68">
        <v>4</v>
      </c>
      <c r="C24" s="117" t="s">
        <v>87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61"/>
    </row>
    <row r="25" spans="2:14" ht="33.75" customHeight="1" x14ac:dyDescent="0.3">
      <c r="B25" s="68">
        <v>4</v>
      </c>
      <c r="C25" s="117" t="s">
        <v>88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61"/>
    </row>
    <row r="26" spans="2:14" ht="33.75" customHeight="1" x14ac:dyDescent="0.3">
      <c r="B26" s="68">
        <v>4</v>
      </c>
      <c r="C26" s="117" t="s">
        <v>89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61"/>
    </row>
    <row r="27" spans="2:14" ht="14.5" x14ac:dyDescent="0.35">
      <c r="B27" s="70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1"/>
    </row>
    <row r="28" spans="2:14" ht="30" customHeight="1" x14ac:dyDescent="0.3">
      <c r="B28" s="71">
        <v>4</v>
      </c>
      <c r="C28" s="123" t="s">
        <v>90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61"/>
    </row>
    <row r="29" spans="2:14" ht="52.5" customHeight="1" x14ac:dyDescent="0.3">
      <c r="B29" s="72">
        <v>4</v>
      </c>
      <c r="C29" s="125" t="s">
        <v>91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61"/>
    </row>
    <row r="30" spans="2:14" ht="30" customHeight="1" x14ac:dyDescent="0.3">
      <c r="B30" s="72">
        <v>4</v>
      </c>
      <c r="C30" s="126" t="s">
        <v>92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61"/>
    </row>
    <row r="31" spans="2:14" ht="14" x14ac:dyDescent="0.3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 ht="14" x14ac:dyDescent="0.3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2:14" ht="14" x14ac:dyDescent="0.3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 ht="14" x14ac:dyDescent="0.3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 ht="14" x14ac:dyDescent="0.3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 ht="14" x14ac:dyDescent="0.3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 ht="14" customHeight="1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 ht="14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 ht="14" customHeight="1" x14ac:dyDescent="0.3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 ht="14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Entertainment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2026-07-19T07:02:25Z</dcterms:created>
  <dcterms:modified xsi:type="dcterms:W3CDTF">2026-07-22T17:27:15Z</dcterms:modified>
</cp:coreProperties>
</file>