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19324EF0-48BC-4C93-AD89-3C63444FB178}" xr6:coauthVersionLast="47" xr6:coauthVersionMax="47" xr10:uidLastSave="{00000000-0000-0000-0000-000000000000}"/>
  <bookViews>
    <workbookView xWindow="-110" yWindow="-110" windowWidth="38620" windowHeight="21100" xr2:uid="{BE02DC52-9004-4CD5-9340-53A7197ADC61}"/>
  </bookViews>
  <sheets>
    <sheet name="Manufacturing Overhead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3" i="1" l="1"/>
  <c r="C25" i="1"/>
  <c r="C35" i="1" s="1"/>
  <c r="C10" i="1"/>
  <c r="B10" i="1"/>
  <c r="D33" i="1" l="1"/>
  <c r="D25" i="1"/>
  <c r="D32" i="1"/>
  <c r="D31" i="1"/>
  <c r="D30" i="1"/>
  <c r="D29" i="1"/>
  <c r="D24" i="1"/>
  <c r="D23" i="1"/>
  <c r="D22" i="1"/>
  <c r="D21" i="1"/>
  <c r="D20" i="1"/>
  <c r="D19" i="1"/>
  <c r="C14" i="1"/>
  <c r="B14" i="1"/>
</calcChain>
</file>

<file path=xl/sharedStrings.xml><?xml version="1.0" encoding="utf-8"?>
<sst xmlns="http://schemas.openxmlformats.org/spreadsheetml/2006/main" count="125" uniqueCount="97">
  <si>
    <t>MANUFACTURING OVERHEAD TRACKER</t>
  </si>
  <si>
    <t>Track indirect factory costs, split fixed vs variable, and calculate overhead cost per unit produced.</t>
  </si>
  <si>
    <t>PLANT</t>
  </si>
  <si>
    <t>Plant A</t>
  </si>
  <si>
    <t>MONTH</t>
  </si>
  <si>
    <t>January</t>
  </si>
  <si>
    <t>FIXED OVERHEAD</t>
  </si>
  <si>
    <t>VARIABLE OVERHEAD</t>
  </si>
  <si>
    <t>rent, depreciation, labor</t>
  </si>
  <si>
    <t>materials, utilities</t>
  </si>
  <si>
    <t>TOTAL OVERHEAD</t>
  </si>
  <si>
    <t>PER UNIT</t>
  </si>
  <si>
    <t>fixed + variable</t>
  </si>
  <si>
    <t>overhead per unit produced</t>
  </si>
  <si>
    <t>ITEM</t>
  </si>
  <si>
    <t>AMOUNT</t>
  </si>
  <si>
    <t>% SHARE</t>
  </si>
  <si>
    <t>Indirect Labor</t>
  </si>
  <si>
    <t>Equipment Depreciation</t>
  </si>
  <si>
    <t>Factory Rent</t>
  </si>
  <si>
    <t>Quality Control</t>
  </si>
  <si>
    <t>Insurance</t>
  </si>
  <si>
    <t>Property Tax</t>
  </si>
  <si>
    <t>SUBTOTAL FIXED</t>
  </si>
  <si>
    <t>Indirect Materials</t>
  </si>
  <si>
    <t>Factory Utilities</t>
  </si>
  <si>
    <t>Maintenance &amp; Repairs</t>
  </si>
  <si>
    <t>Factory Supplies</t>
  </si>
  <si>
    <t>SUBTOTAL VARIABLE</t>
  </si>
  <si>
    <t>PRODUCTION INPUTS</t>
  </si>
  <si>
    <t>INPUT</t>
  </si>
  <si>
    <t>VALUE</t>
  </si>
  <si>
    <t>Units produced / month</t>
  </si>
  <si>
    <t>Target overhead per unit</t>
  </si>
  <si>
    <t>Free Manufacturing Overhead Tracker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</si>
  <si>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</si>
  <si>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</si>
  <si>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</si>
  <si>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</si>
  <si>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Overhead Costs.</t>
  </si>
  <si>
    <t>4. The totals and KPI cards update automatically as you type.</t>
  </si>
  <si>
    <t>5. Watch Per Unit overhead — it drives your pricing floor.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</si>
  <si>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</si>
  <si>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</si>
  <si>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</si>
  <si>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</si>
  <si>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Manufacturing Overhead Tracker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</si>
  <si>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</si>
  <si>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</si>
  <si>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</si>
  <si>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</si>
  <si>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</si>
  <si>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</si>
  <si>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</si>
  <si>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Volume sensitivity chart</t>
  </si>
  <si>
    <t>Unit economics</t>
  </si>
  <si>
    <t>Overhead per unit</t>
  </si>
  <si>
    <t>INSIGHTS</t>
  </si>
  <si>
    <t>Fixed vs variable %</t>
  </si>
  <si>
    <t>Overhead check</t>
  </si>
  <si>
    <t>KPI summary cards</t>
  </si>
  <si>
    <t>PLAN &amp; CUSTOMISE</t>
  </si>
  <si>
    <t>Fixed &amp; variable overhead</t>
  </si>
  <si>
    <t>Units produced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</si>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</sst>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&quot;$&quot;0.00"/>
    <numFmt numFmtId="166" formatCode="&quot;$&quot;#,##0"/>
    <numFmt numFmtId="167" formatCode="0.0%"/>
  </numFmts>
  <fonts count="47" x14ac:knownFonts="1">
    <font>
      <sz val="10"/>
      <color rgb="FF000000"/>
      <name val="Arial"/>
      <family val="2"/>
      <scheme val="minor"/>
    </font>
    <font>
      <b/>
      <sz val="17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Josefin Sans"/>
    </font>
    <font>
      <sz val="10"/>
      <color rgb="FF3D405B"/>
      <name val="Aptos"/>
      <family val="2"/>
    </font>
    <font>
      <sz val="9"/>
      <color rgb="FF6F767D"/>
      <name val="Aptos"/>
      <family val="2"/>
    </font>
    <font>
      <b/>
      <sz val="9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EDAD3"/>
        <bgColor indexed="64"/>
      </patternFill>
    </fill>
    <fill>
      <patternFill patternType="solid">
        <fgColor rgb="FFF0ECE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8A6D3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3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5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 vertical="center" indent="1"/>
      <protection hidden="1"/>
    </xf>
    <xf numFmtId="0" fontId="11" fillId="0" borderId="13" xfId="0" applyFont="1" applyBorder="1" applyAlignment="1" applyProtection="1">
      <alignment horizontal="left" vertical="center" indent="1"/>
      <protection locked="0"/>
    </xf>
    <xf numFmtId="166" fontId="5" fillId="0" borderId="13" xfId="0" applyNumberFormat="1" applyFont="1" applyBorder="1" applyAlignment="1" applyProtection="1">
      <alignment horizontal="right" vertical="center" indent="1"/>
      <protection locked="0"/>
    </xf>
    <xf numFmtId="167" fontId="12" fillId="10" borderId="13" xfId="0" applyNumberFormat="1" applyFont="1" applyFill="1" applyBorder="1" applyAlignment="1" applyProtection="1">
      <alignment horizontal="center" vertical="center" indent="1"/>
      <protection hidden="1"/>
    </xf>
    <xf numFmtId="0" fontId="4" fillId="3" borderId="13" xfId="0" applyFont="1" applyFill="1" applyBorder="1" applyAlignment="1" applyProtection="1">
      <alignment horizontal="left" vertical="center" indent="1"/>
      <protection hidden="1"/>
    </xf>
    <xf numFmtId="166" fontId="4" fillId="3" borderId="13" xfId="0" applyNumberFormat="1" applyFont="1" applyFill="1" applyBorder="1" applyAlignment="1" applyProtection="1">
      <alignment horizontal="right" vertical="center" indent="1"/>
      <protection hidden="1"/>
    </xf>
    <xf numFmtId="167" fontId="13" fillId="3" borderId="13" xfId="0" applyNumberFormat="1" applyFont="1" applyFill="1" applyBorder="1" applyAlignment="1" applyProtection="1">
      <alignment horizontal="center" vertical="center" indent="1"/>
      <protection hidden="1"/>
    </xf>
    <xf numFmtId="0" fontId="9" fillId="9" borderId="0" xfId="0" applyFont="1" applyFill="1" applyAlignment="1" applyProtection="1">
      <alignment horizontal="left" vertical="center" indent="1"/>
      <protection hidden="1"/>
    </xf>
    <xf numFmtId="166" fontId="9" fillId="9" borderId="0" xfId="0" applyNumberFormat="1" applyFont="1" applyFill="1" applyAlignment="1" applyProtection="1">
      <alignment horizontal="right" vertical="center" indent="1"/>
      <protection hidden="1"/>
    </xf>
    <xf numFmtId="9" fontId="6" fillId="9" borderId="0" xfId="0" applyNumberFormat="1" applyFont="1" applyFill="1" applyAlignment="1" applyProtection="1">
      <alignment horizontal="center" vertical="center" indent="1"/>
      <protection hidden="1"/>
    </xf>
    <xf numFmtId="3" fontId="5" fillId="0" borderId="13" xfId="0" applyNumberFormat="1" applyFont="1" applyBorder="1" applyAlignment="1" applyProtection="1">
      <alignment horizontal="right" vertical="center" indent="1"/>
      <protection locked="0"/>
    </xf>
    <xf numFmtId="0" fontId="12" fillId="0" borderId="13" xfId="0" applyFont="1" applyBorder="1" applyAlignment="1" applyProtection="1">
      <alignment horizontal="left" vertical="center" indent="1"/>
      <protection hidden="1"/>
    </xf>
    <xf numFmtId="165" fontId="5" fillId="0" borderId="13" xfId="0" applyNumberFormat="1" applyFont="1" applyBorder="1" applyAlignment="1" applyProtection="1">
      <alignment horizontal="right" vertical="center" indent="1"/>
      <protection locked="0"/>
    </xf>
    <xf numFmtId="0" fontId="14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11" fillId="0" borderId="3" xfId="0" applyFont="1" applyBorder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0" fontId="11" fillId="0" borderId="16" xfId="0" applyFont="1" applyBorder="1" applyAlignment="1" applyProtection="1">
      <alignment horizontal="left" vertical="center" wrapText="1" indent="1"/>
      <protection hidden="1"/>
    </xf>
    <xf numFmtId="0" fontId="20" fillId="13" borderId="13" xfId="0" applyFont="1" applyFill="1" applyBorder="1" applyAlignment="1">
      <alignment horizontal="left"/>
    </xf>
    <xf numFmtId="0" fontId="20" fillId="13" borderId="13" xfId="0" applyFont="1" applyFill="1" applyBorder="1" applyAlignment="1">
      <alignment horizontal="center"/>
    </xf>
    <xf numFmtId="0" fontId="21" fillId="14" borderId="13" xfId="0" applyFont="1" applyFill="1" applyBorder="1" applyAlignment="1">
      <alignment horizontal="center"/>
    </xf>
    <xf numFmtId="0" fontId="0" fillId="6" borderId="0" xfId="0" applyFill="1"/>
    <xf numFmtId="0" fontId="23" fillId="16" borderId="13" xfId="0" applyFont="1" applyFill="1" applyBorder="1" applyAlignment="1">
      <alignment horizontal="left" indent="1"/>
    </xf>
    <xf numFmtId="0" fontId="24" fillId="16" borderId="13" xfId="0" applyFont="1" applyFill="1" applyBorder="1" applyAlignment="1">
      <alignment horizontal="center"/>
    </xf>
    <xf numFmtId="0" fontId="25" fillId="17" borderId="13" xfId="0" applyFont="1" applyFill="1" applyBorder="1" applyAlignment="1">
      <alignment horizontal="center"/>
    </xf>
    <xf numFmtId="0" fontId="23" fillId="18" borderId="13" xfId="0" applyFont="1" applyFill="1" applyBorder="1" applyAlignment="1">
      <alignment horizontal="left" indent="1"/>
    </xf>
    <xf numFmtId="0" fontId="24" fillId="18" borderId="13" xfId="0" applyFont="1" applyFill="1" applyBorder="1" applyAlignment="1">
      <alignment horizontal="center"/>
    </xf>
    <xf numFmtId="0" fontId="23" fillId="18" borderId="13" xfId="0" applyFont="1" applyFill="1" applyBorder="1" applyAlignment="1">
      <alignment horizontal="left" vertical="center" indent="1"/>
    </xf>
    <xf numFmtId="0" fontId="23" fillId="16" borderId="13" xfId="0" applyFont="1" applyFill="1" applyBorder="1" applyAlignment="1">
      <alignment horizontal="left" vertical="center" indent="1"/>
    </xf>
    <xf numFmtId="0" fontId="27" fillId="16" borderId="13" xfId="0" applyFont="1" applyFill="1" applyBorder="1" applyAlignment="1">
      <alignment horizontal="center"/>
    </xf>
    <xf numFmtId="0" fontId="27" fillId="18" borderId="13" xfId="0" applyFont="1" applyFill="1" applyBorder="1" applyAlignment="1">
      <alignment horizontal="center"/>
    </xf>
    <xf numFmtId="49" fontId="20" fillId="13" borderId="13" xfId="0" applyNumberFormat="1" applyFont="1" applyFill="1" applyBorder="1" applyAlignment="1">
      <alignment horizontal="center"/>
    </xf>
    <xf numFmtId="49" fontId="21" fillId="14" borderId="13" xfId="0" applyNumberFormat="1" applyFont="1" applyFill="1" applyBorder="1" applyAlignment="1">
      <alignment horizontal="center"/>
    </xf>
    <xf numFmtId="0" fontId="0" fillId="11" borderId="0" xfId="0" applyFill="1"/>
    <xf numFmtId="0" fontId="29" fillId="0" borderId="0" xfId="2"/>
    <xf numFmtId="0" fontId="36" fillId="21" borderId="0" xfId="2" applyFont="1" applyFill="1" applyAlignment="1">
      <alignment vertical="center"/>
    </xf>
    <xf numFmtId="0" fontId="29" fillId="23" borderId="0" xfId="2" applyFill="1"/>
    <xf numFmtId="0" fontId="29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29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29" fillId="26" borderId="0" xfId="2" applyFill="1"/>
    <xf numFmtId="0" fontId="18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13" xfId="0" applyFont="1" applyFill="1" applyBorder="1" applyAlignment="1" applyProtection="1">
      <alignment horizontal="left" vertical="center" indent="1"/>
      <protection hidden="1"/>
    </xf>
    <xf numFmtId="0" fontId="16" fillId="11" borderId="0" xfId="1" applyFont="1" applyFill="1" applyAlignment="1" applyProtection="1">
      <alignment horizontal="left" vertical="center" indent="1"/>
      <protection hidden="1"/>
    </xf>
    <xf numFmtId="0" fontId="17" fillId="11" borderId="0" xfId="0" applyFont="1" applyFill="1" applyAlignment="1" applyProtection="1">
      <alignment horizontal="left" vertical="top" indent="1"/>
      <protection hidden="1"/>
    </xf>
    <xf numFmtId="0" fontId="11" fillId="0" borderId="5" xfId="0" applyFont="1" applyBorder="1" applyAlignment="1" applyProtection="1">
      <alignment horizontal="left" vertical="center" wrapText="1" indent="1"/>
      <protection hidden="1"/>
    </xf>
    <xf numFmtId="0" fontId="11" fillId="0" borderId="17" xfId="0" applyFont="1" applyBorder="1" applyAlignment="1" applyProtection="1">
      <alignment horizontal="left" vertical="center" wrapText="1" indent="1"/>
      <protection hidden="1"/>
    </xf>
    <xf numFmtId="0" fontId="11" fillId="0" borderId="18" xfId="0" applyFont="1" applyBorder="1" applyAlignment="1" applyProtection="1">
      <alignment horizontal="left" vertical="center" wrapText="1" indent="1"/>
      <protection hidden="1"/>
    </xf>
    <xf numFmtId="0" fontId="11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4" fillId="12" borderId="3" xfId="0" applyFont="1" applyFill="1" applyBorder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0" fontId="11" fillId="0" borderId="16" xfId="0" applyFont="1" applyBorder="1" applyAlignment="1" applyProtection="1">
      <alignment horizontal="left" vertical="center" wrapText="1" indent="1"/>
      <protection hidden="1"/>
    </xf>
    <xf numFmtId="0" fontId="30" fillId="6" borderId="0" xfId="2" applyFont="1" applyFill="1" applyAlignment="1">
      <alignment horizontal="center" vertical="center"/>
    </xf>
    <xf numFmtId="0" fontId="19" fillId="13" borderId="0" xfId="0" applyFont="1" applyFill="1" applyAlignment="1">
      <alignment horizontal="left" vertical="center" indent="1"/>
    </xf>
    <xf numFmtId="0" fontId="22" fillId="15" borderId="13" xfId="0" applyFont="1" applyFill="1" applyBorder="1" applyAlignment="1">
      <alignment horizontal="left" vertical="center"/>
    </xf>
    <xf numFmtId="0" fontId="26" fillId="18" borderId="13" xfId="0" applyFont="1" applyFill="1" applyBorder="1" applyAlignment="1">
      <alignment horizontal="left"/>
    </xf>
    <xf numFmtId="0" fontId="26" fillId="16" borderId="13" xfId="0" applyFont="1" applyFill="1" applyBorder="1" applyAlignment="1">
      <alignment horizontal="left"/>
    </xf>
    <xf numFmtId="0" fontId="28" fillId="19" borderId="0" xfId="1" applyFont="1" applyFill="1" applyAlignment="1">
      <alignment horizontal="center" vertical="center"/>
    </xf>
    <xf numFmtId="0" fontId="28" fillId="20" borderId="22" xfId="1" applyFont="1" applyFill="1" applyBorder="1" applyAlignment="1">
      <alignment horizontal="center" vertical="center"/>
    </xf>
    <xf numFmtId="0" fontId="15" fillId="20" borderId="0" xfId="1" applyFill="1" applyBorder="1" applyAlignment="1">
      <alignment horizontal="center" vertical="center"/>
    </xf>
    <xf numFmtId="0" fontId="15" fillId="20" borderId="23" xfId="1" applyFill="1" applyBorder="1" applyAlignment="1">
      <alignment horizontal="center" vertical="center"/>
    </xf>
    <xf numFmtId="0" fontId="15" fillId="20" borderId="24" xfId="1" applyFill="1" applyBorder="1" applyAlignment="1">
      <alignment horizontal="center" vertical="center"/>
    </xf>
    <xf numFmtId="0" fontId="15" fillId="20" borderId="25" xfId="1" applyFill="1" applyBorder="1" applyAlignment="1">
      <alignment horizontal="center" vertical="center"/>
    </xf>
    <xf numFmtId="0" fontId="15" fillId="20" borderId="26" xfId="1" applyFill="1" applyBorder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31" fillId="14" borderId="19" xfId="2" applyFont="1" applyFill="1" applyBorder="1" applyAlignment="1">
      <alignment horizontal="center" vertical="center"/>
    </xf>
    <xf numFmtId="0" fontId="31" fillId="14" borderId="20" xfId="2" applyFont="1" applyFill="1" applyBorder="1" applyAlignment="1">
      <alignment horizontal="center" vertical="center"/>
    </xf>
    <xf numFmtId="0" fontId="31" fillId="14" borderId="21" xfId="2" applyFont="1" applyFill="1" applyBorder="1" applyAlignment="1">
      <alignment horizontal="center" vertical="center"/>
    </xf>
    <xf numFmtId="0" fontId="32" fillId="17" borderId="22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23" xfId="2" applyFont="1" applyFill="1" applyBorder="1" applyAlignment="1">
      <alignment horizontal="center"/>
    </xf>
    <xf numFmtId="0" fontId="33" fillId="17" borderId="22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23" xfId="2" applyFont="1" applyFill="1" applyBorder="1" applyAlignment="1">
      <alignment horizontal="center" vertical="top" wrapText="1"/>
    </xf>
    <xf numFmtId="0" fontId="34" fillId="17" borderId="22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23" xfId="2" applyFont="1" applyFill="1" applyBorder="1" applyAlignment="1">
      <alignment horizontal="center"/>
    </xf>
    <xf numFmtId="0" fontId="35" fillId="17" borderId="22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23" xfId="2" applyFont="1" applyFill="1" applyBorder="1" applyAlignment="1">
      <alignment horizontal="center" vertical="top"/>
    </xf>
    <xf numFmtId="0" fontId="30" fillId="17" borderId="22" xfId="2" applyFont="1" applyFill="1" applyBorder="1" applyAlignment="1">
      <alignment horizontal="center" vertical="center"/>
    </xf>
    <xf numFmtId="0" fontId="30" fillId="17" borderId="0" xfId="2" applyFont="1" applyFill="1" applyAlignment="1">
      <alignment horizontal="center" vertical="center"/>
    </xf>
    <xf numFmtId="0" fontId="30" fillId="17" borderId="23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7D19213C-83CE-4882-812C-89E6A323C7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manufacturing-overhead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anufacturing-overhead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1036320</xdr:colOff>
      <xdr:row>1</xdr:row>
      <xdr:rowOff>38100</xdr:rowOff>
    </xdr:from>
    <xdr:to>
      <xdr:col>3</xdr:col>
      <xdr:colOff>2133600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40C12CA-4BFD-4E81-8696-692CC8D4D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1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2AC501D-7578-4325-8449-F70CB8377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195843</xdr:rowOff>
    </xdr:from>
    <xdr:to>
      <xdr:col>9</xdr:col>
      <xdr:colOff>753441</xdr:colOff>
      <xdr:row>19</xdr:row>
      <xdr:rowOff>130491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EB9E015-A3ED-4121-BBF9-FEB5718745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05543"/>
          <a:ext cx="4155937" cy="271594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7C37C41A-31D1-46A5-A9F6-A895B8A4D1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2167269-7041-4BBD-966A-0F8F14688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43CE466-67CB-439B-877C-F26F1D119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6F8A754-8E8B-40B8-92EC-FCE7EC6B9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manufacturing-overhead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manufacturing-overhead-tracker" TargetMode="External"/><Relationship Id="rId1" Type="http://schemas.openxmlformats.org/officeDocument/2006/relationships/hyperlink" Target="https://analysistabs.org/product/business-budget-template/?utm_source=xlx&amp;utm_medium=xlbt&amp;utm_campaign=manufacturing-overhead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4547-181D-4E23-821D-CC87E36602C1}">
  <sheetPr codeName="Sheet285">
    <tabColor rgb="FF3E5C8A"/>
  </sheetPr>
  <dimension ref="B2:D67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32" customWidth="1"/>
    <col min="4" max="4" width="31.08984375" customWidth="1"/>
  </cols>
  <sheetData>
    <row r="2" spans="2:4" ht="31" x14ac:dyDescent="1">
      <c r="B2" s="1" t="s">
        <v>0</v>
      </c>
      <c r="C2" s="2"/>
      <c r="D2" s="2"/>
    </row>
    <row r="3" spans="2:4" ht="16" customHeight="1" x14ac:dyDescent="0.6">
      <c r="B3" s="74" t="s">
        <v>1</v>
      </c>
      <c r="C3" s="75"/>
      <c r="D3" s="75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18.5" x14ac:dyDescent="0.6">
      <c r="B6" s="4" t="s">
        <v>4</v>
      </c>
      <c r="C6" s="5" t="s">
        <v>5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7" t="s">
        <v>6</v>
      </c>
      <c r="C9" s="8" t="s">
        <v>7</v>
      </c>
      <c r="D9" s="3"/>
    </row>
    <row r="10" spans="2:4" ht="26" customHeight="1" x14ac:dyDescent="0.4">
      <c r="B10" s="9">
        <f>C25</f>
        <v>38000</v>
      </c>
      <c r="C10" s="10">
        <f>C33</f>
        <v>21000</v>
      </c>
      <c r="D10" s="3"/>
    </row>
    <row r="11" spans="2:4" ht="13" customHeight="1" x14ac:dyDescent="0.5">
      <c r="B11" s="11" t="s">
        <v>8</v>
      </c>
      <c r="C11" s="12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3" t="s">
        <v>10</v>
      </c>
      <c r="C13" s="14" t="s">
        <v>11</v>
      </c>
      <c r="D13" s="3"/>
    </row>
    <row r="14" spans="2:4" ht="26" customHeight="1" x14ac:dyDescent="0.4">
      <c r="B14" s="15">
        <f>C35</f>
        <v>59000</v>
      </c>
      <c r="C14" s="16">
        <f>IF($C$39=0,0,C35/$C$39)</f>
        <v>4.916666666666667</v>
      </c>
      <c r="D14" s="3"/>
    </row>
    <row r="15" spans="2:4" ht="13" customHeight="1" x14ac:dyDescent="0.5">
      <c r="B15" s="17" t="s">
        <v>12</v>
      </c>
      <c r="C15" s="18" t="s">
        <v>13</v>
      </c>
      <c r="D15" s="3"/>
    </row>
    <row r="16" spans="2:4" ht="8" customHeight="1" x14ac:dyDescent="0.25">
      <c r="B16" s="3"/>
      <c r="C16" s="3"/>
      <c r="D16" s="3"/>
    </row>
    <row r="17" spans="2:4" ht="24" customHeight="1" x14ac:dyDescent="0.25">
      <c r="B17" s="76" t="s">
        <v>6</v>
      </c>
      <c r="C17" s="76"/>
      <c r="D17" s="76"/>
    </row>
    <row r="18" spans="2:4" ht="20" customHeight="1" x14ac:dyDescent="0.25">
      <c r="B18" s="19" t="s">
        <v>14</v>
      </c>
      <c r="C18" s="19" t="s">
        <v>15</v>
      </c>
      <c r="D18" s="19" t="s">
        <v>16</v>
      </c>
    </row>
    <row r="19" spans="2:4" ht="20" customHeight="1" x14ac:dyDescent="0.25">
      <c r="B19" s="20" t="s">
        <v>17</v>
      </c>
      <c r="C19" s="21">
        <v>15000</v>
      </c>
      <c r="D19" s="22">
        <f t="shared" ref="D19:D25" si="0">C19/$C$35</f>
        <v>0.25423728813559321</v>
      </c>
    </row>
    <row r="20" spans="2:4" ht="20" customHeight="1" x14ac:dyDescent="0.25">
      <c r="B20" s="20" t="s">
        <v>18</v>
      </c>
      <c r="C20" s="21">
        <v>9000</v>
      </c>
      <c r="D20" s="22">
        <f t="shared" si="0"/>
        <v>0.15254237288135594</v>
      </c>
    </row>
    <row r="21" spans="2:4" ht="20" customHeight="1" x14ac:dyDescent="0.25">
      <c r="B21" s="20" t="s">
        <v>19</v>
      </c>
      <c r="C21" s="21">
        <v>7000</v>
      </c>
      <c r="D21" s="22">
        <f t="shared" si="0"/>
        <v>0.11864406779661017</v>
      </c>
    </row>
    <row r="22" spans="2:4" ht="20" customHeight="1" x14ac:dyDescent="0.25">
      <c r="B22" s="20" t="s">
        <v>20</v>
      </c>
      <c r="C22" s="21">
        <v>3500</v>
      </c>
      <c r="D22" s="22">
        <f t="shared" si="0"/>
        <v>5.9322033898305086E-2</v>
      </c>
    </row>
    <row r="23" spans="2:4" ht="20" customHeight="1" x14ac:dyDescent="0.25">
      <c r="B23" s="20" t="s">
        <v>21</v>
      </c>
      <c r="C23" s="21">
        <v>2000</v>
      </c>
      <c r="D23" s="22">
        <f t="shared" si="0"/>
        <v>3.3898305084745763E-2</v>
      </c>
    </row>
    <row r="24" spans="2:4" ht="20" customHeight="1" x14ac:dyDescent="0.25">
      <c r="B24" s="20" t="s">
        <v>22</v>
      </c>
      <c r="C24" s="21">
        <v>1500</v>
      </c>
      <c r="D24" s="22">
        <f t="shared" si="0"/>
        <v>2.5423728813559324E-2</v>
      </c>
    </row>
    <row r="25" spans="2:4" ht="22" customHeight="1" x14ac:dyDescent="0.25">
      <c r="B25" s="23" t="s">
        <v>23</v>
      </c>
      <c r="C25" s="24">
        <f>SUM(C19:C24)</f>
        <v>38000</v>
      </c>
      <c r="D25" s="25">
        <f t="shared" si="0"/>
        <v>0.64406779661016944</v>
      </c>
    </row>
    <row r="26" spans="2:4" x14ac:dyDescent="0.25">
      <c r="B26" s="3"/>
      <c r="C26" s="3"/>
      <c r="D26" s="3"/>
    </row>
    <row r="27" spans="2:4" ht="24" customHeight="1" x14ac:dyDescent="0.25">
      <c r="B27" s="76" t="s">
        <v>7</v>
      </c>
      <c r="C27" s="76"/>
      <c r="D27" s="76"/>
    </row>
    <row r="28" spans="2:4" ht="20" customHeight="1" x14ac:dyDescent="0.25">
      <c r="B28" s="19" t="s">
        <v>14</v>
      </c>
      <c r="C28" s="19" t="s">
        <v>15</v>
      </c>
      <c r="D28" s="19" t="s">
        <v>16</v>
      </c>
    </row>
    <row r="29" spans="2:4" ht="22" customHeight="1" x14ac:dyDescent="0.25">
      <c r="B29" s="20" t="s">
        <v>24</v>
      </c>
      <c r="C29" s="21">
        <v>8000</v>
      </c>
      <c r="D29" s="22">
        <f>C29/$C$35</f>
        <v>0.13559322033898305</v>
      </c>
    </row>
    <row r="30" spans="2:4" ht="18" customHeight="1" x14ac:dyDescent="0.25">
      <c r="B30" s="20" t="s">
        <v>25</v>
      </c>
      <c r="C30" s="21">
        <v>6000</v>
      </c>
      <c r="D30" s="22">
        <f>C30/$C$35</f>
        <v>0.10169491525423729</v>
      </c>
    </row>
    <row r="31" spans="2:4" ht="20" customHeight="1" x14ac:dyDescent="0.25">
      <c r="B31" s="20" t="s">
        <v>26</v>
      </c>
      <c r="C31" s="21">
        <v>4500</v>
      </c>
      <c r="D31" s="22">
        <f>C31/$C$35</f>
        <v>7.6271186440677971E-2</v>
      </c>
    </row>
    <row r="32" spans="2:4" ht="20" customHeight="1" x14ac:dyDescent="0.25">
      <c r="B32" s="20" t="s">
        <v>27</v>
      </c>
      <c r="C32" s="21">
        <v>2500</v>
      </c>
      <c r="D32" s="22">
        <f>C32/$C$35</f>
        <v>4.2372881355932202E-2</v>
      </c>
    </row>
    <row r="33" spans="2:4" ht="20" customHeight="1" x14ac:dyDescent="0.25">
      <c r="B33" s="23" t="s">
        <v>28</v>
      </c>
      <c r="C33" s="24">
        <f>SUM(C29:C32)</f>
        <v>21000</v>
      </c>
      <c r="D33" s="25">
        <f>C33/$C$35</f>
        <v>0.3559322033898305</v>
      </c>
    </row>
    <row r="34" spans="2:4" x14ac:dyDescent="0.25">
      <c r="B34" s="3"/>
      <c r="C34" s="3"/>
      <c r="D34" s="3"/>
    </row>
    <row r="35" spans="2:4" ht="22" customHeight="1" x14ac:dyDescent="0.25">
      <c r="B35" s="26" t="s">
        <v>10</v>
      </c>
      <c r="C35" s="27">
        <f>C25+C33</f>
        <v>59000</v>
      </c>
      <c r="D35" s="28">
        <v>1</v>
      </c>
    </row>
    <row r="36" spans="2:4" x14ac:dyDescent="0.25">
      <c r="B36" s="3"/>
      <c r="C36" s="3"/>
      <c r="D36" s="3"/>
    </row>
    <row r="37" spans="2:4" ht="30" customHeight="1" x14ac:dyDescent="0.25">
      <c r="B37" s="76" t="s">
        <v>29</v>
      </c>
      <c r="C37" s="76"/>
      <c r="D37" s="76"/>
    </row>
    <row r="38" spans="2:4" ht="20" customHeight="1" x14ac:dyDescent="0.25">
      <c r="B38" s="19" t="s">
        <v>30</v>
      </c>
      <c r="C38" s="19" t="s">
        <v>31</v>
      </c>
      <c r="D38" s="19"/>
    </row>
    <row r="39" spans="2:4" ht="30" customHeight="1" x14ac:dyDescent="0.25">
      <c r="B39" s="20" t="s">
        <v>32</v>
      </c>
      <c r="C39" s="29">
        <v>12000</v>
      </c>
      <c r="D39" s="30"/>
    </row>
    <row r="40" spans="2:4" ht="20" customHeight="1" x14ac:dyDescent="0.25">
      <c r="B40" s="20" t="s">
        <v>33</v>
      </c>
      <c r="C40" s="31">
        <v>5</v>
      </c>
      <c r="D40" s="30"/>
    </row>
    <row r="41" spans="2:4" ht="30" customHeight="1" x14ac:dyDescent="0.25">
      <c r="B41" s="3"/>
      <c r="C41" s="3"/>
      <c r="D41" s="3"/>
    </row>
    <row r="42" spans="2:4" x14ac:dyDescent="0.25">
      <c r="B42" s="3"/>
      <c r="C42" s="3"/>
      <c r="D42" s="3"/>
    </row>
    <row r="43" spans="2:4" ht="30" customHeight="1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ht="25" customHeight="1" x14ac:dyDescent="0.6">
      <c r="B49" s="32" t="s">
        <v>34</v>
      </c>
      <c r="C49" s="33"/>
      <c r="D49" s="33"/>
    </row>
    <row r="50" spans="2:4" ht="15" customHeight="1" x14ac:dyDescent="0.25">
      <c r="B50" s="77" t="s">
        <v>35</v>
      </c>
      <c r="C50" s="78"/>
      <c r="D50" s="78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ht="25" customHeight="1" x14ac:dyDescent="0.25">
      <c r="B56" s="71" t="s">
        <v>36</v>
      </c>
      <c r="C56" s="72"/>
      <c r="D56" s="73"/>
    </row>
    <row r="57" spans="2:4" x14ac:dyDescent="0.25">
      <c r="B57" s="34"/>
      <c r="C57" s="3"/>
      <c r="D57" s="35"/>
    </row>
    <row r="58" spans="2:4" ht="33" customHeight="1" x14ac:dyDescent="0.25">
      <c r="B58" s="82" t="s">
        <v>37</v>
      </c>
      <c r="C58" s="83"/>
      <c r="D58" s="84"/>
    </row>
    <row r="59" spans="2:4" ht="33" customHeight="1" x14ac:dyDescent="0.25">
      <c r="B59" s="82" t="s">
        <v>38</v>
      </c>
      <c r="C59" s="83"/>
      <c r="D59" s="84"/>
    </row>
    <row r="60" spans="2:4" ht="33" customHeight="1" x14ac:dyDescent="0.25">
      <c r="B60" s="82" t="s">
        <v>39</v>
      </c>
      <c r="C60" s="83"/>
      <c r="D60" s="84"/>
    </row>
    <row r="61" spans="2:4" ht="33" customHeight="1" x14ac:dyDescent="0.25">
      <c r="B61" s="36" t="s">
        <v>40</v>
      </c>
      <c r="C61" s="37"/>
      <c r="D61" s="38"/>
    </row>
    <row r="62" spans="2:4" ht="33" customHeight="1" x14ac:dyDescent="0.25">
      <c r="B62" s="36" t="s">
        <v>41</v>
      </c>
      <c r="C62" s="37"/>
      <c r="D62" s="38"/>
    </row>
    <row r="63" spans="2:4" x14ac:dyDescent="0.25">
      <c r="B63" s="34"/>
      <c r="C63" s="3"/>
      <c r="D63" s="35"/>
    </row>
    <row r="64" spans="2:4" ht="25" customHeight="1" x14ac:dyDescent="0.25">
      <c r="B64" s="85" t="s">
        <v>42</v>
      </c>
      <c r="C64" s="86"/>
      <c r="D64" s="87"/>
    </row>
    <row r="65" spans="2:4" ht="33" customHeight="1" x14ac:dyDescent="0.25">
      <c r="B65" s="82" t="s">
        <v>43</v>
      </c>
      <c r="C65" s="86"/>
      <c r="D65" s="87"/>
    </row>
    <row r="66" spans="2:4" ht="20" customHeight="1" x14ac:dyDescent="0.25">
      <c r="B66" s="82" t="s">
        <v>44</v>
      </c>
      <c r="C66" s="86"/>
      <c r="D66" s="87"/>
    </row>
    <row r="67" spans="2:4" ht="20" customHeight="1" x14ac:dyDescent="0.25">
      <c r="B67" s="79" t="s">
        <v>45</v>
      </c>
      <c r="C67" s="80"/>
      <c r="D67" s="81"/>
    </row>
  </sheetData>
  <sheetProtection algorithmName="SHA-512" hashValue="DYOaWRjfsV35CIWDxf4MQQacfY2ZJ5m9VaqELtd1IbBdBCDhpczlWTdAgwLQIu0VD0z30jZpoFMzgPcZNbZm6Q==" saltValue="KQn2AQTfmXeb/juiDBa4Hw==" spinCount="100000" sheet="1" objects="1" scenarios="1"/>
  <mergeCells count="13">
    <mergeCell ref="B67:D67"/>
    <mergeCell ref="B58:D58"/>
    <mergeCell ref="B59:D59"/>
    <mergeCell ref="B60:D60"/>
    <mergeCell ref="B64:D64"/>
    <mergeCell ref="B65:D65"/>
    <mergeCell ref="B66:D66"/>
    <mergeCell ref="B56:D56"/>
    <mergeCell ref="B3:D3"/>
    <mergeCell ref="B17:D17"/>
    <mergeCell ref="B27:D27"/>
    <mergeCell ref="B37:D37"/>
    <mergeCell ref="B50:D50"/>
  </mergeCells>
  <hyperlinks>
    <hyperlink ref="B50" r:id="rId1" tooltip="Upgrade to the Pro version" xr:uid="{4D61CFCA-1502-43E2-9480-26ACE58FFE7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DAAB-860D-4345-B3B3-CB31AAD5AB88}">
  <sheetPr codeName="Sheet44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9" t="s">
        <v>46</v>
      </c>
      <c r="C2" s="89"/>
      <c r="D2" s="89"/>
      <c r="E2" s="89"/>
      <c r="F2" s="89"/>
      <c r="G2" s="89"/>
      <c r="H2" s="89"/>
      <c r="I2" s="89"/>
      <c r="J2" s="89"/>
    </row>
    <row r="3" spans="2:10" x14ac:dyDescent="0.25"/>
    <row r="4" spans="2:10" ht="25" customHeight="1" x14ac:dyDescent="0.3">
      <c r="B4" s="39" t="s">
        <v>47</v>
      </c>
      <c r="C4" s="40" t="s">
        <v>48</v>
      </c>
      <c r="D4" s="41" t="s">
        <v>49</v>
      </c>
      <c r="F4" s="42"/>
      <c r="G4" s="42"/>
      <c r="H4" s="42"/>
      <c r="I4" s="42"/>
      <c r="J4" s="42"/>
    </row>
    <row r="5" spans="2:10" ht="16" customHeight="1" x14ac:dyDescent="0.25">
      <c r="B5" s="90" t="s">
        <v>50</v>
      </c>
      <c r="C5" s="90"/>
      <c r="D5" s="90"/>
      <c r="F5" s="42"/>
      <c r="G5" s="42"/>
      <c r="H5" s="42"/>
      <c r="I5" s="42"/>
      <c r="J5" s="42"/>
    </row>
    <row r="6" spans="2:10" ht="17" customHeight="1" x14ac:dyDescent="0.3">
      <c r="B6" s="43" t="s">
        <v>51</v>
      </c>
      <c r="C6" s="44" t="s">
        <v>52</v>
      </c>
      <c r="D6" s="45" t="s">
        <v>53</v>
      </c>
      <c r="F6" s="42"/>
      <c r="G6" s="42"/>
      <c r="H6" s="42"/>
      <c r="I6" s="42"/>
      <c r="J6" s="42"/>
    </row>
    <row r="7" spans="2:10" ht="17" customHeight="1" x14ac:dyDescent="0.3">
      <c r="B7" s="46" t="s">
        <v>54</v>
      </c>
      <c r="C7" s="47" t="s">
        <v>52</v>
      </c>
      <c r="D7" s="45" t="s">
        <v>53</v>
      </c>
      <c r="F7" s="42"/>
      <c r="G7" s="42"/>
      <c r="H7" s="42"/>
      <c r="I7" s="42"/>
      <c r="J7" s="42"/>
    </row>
    <row r="8" spans="2:10" ht="17" customHeight="1" x14ac:dyDescent="0.3">
      <c r="B8" s="43" t="s">
        <v>55</v>
      </c>
      <c r="C8" s="44" t="s">
        <v>52</v>
      </c>
      <c r="D8" s="45" t="s">
        <v>53</v>
      </c>
      <c r="F8" s="42"/>
      <c r="G8" s="42"/>
      <c r="H8" s="42"/>
      <c r="I8" s="42"/>
      <c r="J8" s="42"/>
    </row>
    <row r="9" spans="2:10" ht="17" customHeight="1" x14ac:dyDescent="0.3">
      <c r="B9" s="48" t="s">
        <v>56</v>
      </c>
      <c r="C9" s="47" t="s">
        <v>52</v>
      </c>
      <c r="D9" s="45" t="s">
        <v>53</v>
      </c>
      <c r="F9" s="42"/>
      <c r="G9" s="42"/>
      <c r="H9" s="42"/>
      <c r="I9" s="42"/>
      <c r="J9" s="42"/>
    </row>
    <row r="10" spans="2:10" ht="16" customHeight="1" x14ac:dyDescent="0.25">
      <c r="B10" s="90" t="s">
        <v>57</v>
      </c>
      <c r="C10" s="91"/>
      <c r="D10" s="91"/>
      <c r="F10" s="42"/>
      <c r="G10" s="42"/>
      <c r="H10" s="42"/>
      <c r="I10" s="42"/>
      <c r="J10" s="42"/>
    </row>
    <row r="11" spans="2:10" ht="17" customHeight="1" x14ac:dyDescent="0.3">
      <c r="B11" s="43" t="s">
        <v>58</v>
      </c>
      <c r="C11" s="44" t="s">
        <v>52</v>
      </c>
      <c r="D11" s="45" t="s">
        <v>53</v>
      </c>
      <c r="F11" s="42"/>
      <c r="G11" s="42"/>
      <c r="H11" s="42"/>
      <c r="I11" s="42"/>
      <c r="J11" s="42"/>
    </row>
    <row r="12" spans="2:10" ht="17" customHeight="1" x14ac:dyDescent="0.3">
      <c r="B12" s="46" t="s">
        <v>59</v>
      </c>
      <c r="C12" s="47" t="s">
        <v>52</v>
      </c>
      <c r="D12" s="45" t="s">
        <v>53</v>
      </c>
      <c r="F12" s="42"/>
      <c r="G12" s="42"/>
      <c r="H12" s="42"/>
      <c r="I12" s="42"/>
      <c r="J12" s="42"/>
    </row>
    <row r="13" spans="2:10" ht="17" customHeight="1" x14ac:dyDescent="0.3">
      <c r="B13" s="49" t="s">
        <v>60</v>
      </c>
      <c r="C13" s="50" t="s">
        <v>53</v>
      </c>
      <c r="D13" s="45" t="s">
        <v>53</v>
      </c>
      <c r="F13" s="42"/>
      <c r="G13" s="42"/>
      <c r="H13" s="42"/>
      <c r="I13" s="42"/>
      <c r="J13" s="42"/>
    </row>
    <row r="14" spans="2:10" ht="16" customHeight="1" x14ac:dyDescent="0.25">
      <c r="B14" s="90" t="s">
        <v>61</v>
      </c>
      <c r="C14" s="92"/>
      <c r="D14" s="92"/>
      <c r="F14" s="42"/>
      <c r="G14" s="42"/>
      <c r="H14" s="42"/>
      <c r="I14" s="42"/>
      <c r="J14" s="42"/>
    </row>
    <row r="15" spans="2:10" ht="17" customHeight="1" x14ac:dyDescent="0.3">
      <c r="B15" s="43" t="s">
        <v>62</v>
      </c>
      <c r="C15" s="50" t="s">
        <v>53</v>
      </c>
      <c r="D15" s="45" t="s">
        <v>53</v>
      </c>
      <c r="F15" s="42"/>
      <c r="G15" s="42"/>
      <c r="H15" s="42"/>
      <c r="I15" s="42"/>
      <c r="J15" s="42"/>
    </row>
    <row r="16" spans="2:10" ht="17" customHeight="1" x14ac:dyDescent="0.3">
      <c r="B16" s="46" t="s">
        <v>63</v>
      </c>
      <c r="C16" s="51" t="s">
        <v>53</v>
      </c>
      <c r="D16" s="45" t="s">
        <v>53</v>
      </c>
      <c r="F16" s="42"/>
      <c r="G16" s="42"/>
      <c r="H16" s="42"/>
      <c r="I16" s="42"/>
      <c r="J16" s="42"/>
    </row>
    <row r="17" spans="2:11" ht="17" customHeight="1" x14ac:dyDescent="0.3">
      <c r="B17" s="43" t="s">
        <v>64</v>
      </c>
      <c r="C17" s="50" t="s">
        <v>53</v>
      </c>
      <c r="D17" s="45" t="s">
        <v>53</v>
      </c>
      <c r="F17" s="42"/>
      <c r="G17" s="42"/>
      <c r="H17" s="42"/>
      <c r="I17" s="42"/>
      <c r="J17" s="42"/>
    </row>
    <row r="18" spans="2:11" ht="17" customHeight="1" x14ac:dyDescent="0.3">
      <c r="B18" s="46" t="s">
        <v>65</v>
      </c>
      <c r="C18" s="47" t="s">
        <v>52</v>
      </c>
      <c r="D18" s="45" t="s">
        <v>53</v>
      </c>
      <c r="F18" s="42"/>
      <c r="G18" s="42"/>
      <c r="H18" s="42"/>
      <c r="I18" s="42"/>
      <c r="J18" s="42"/>
    </row>
    <row r="19" spans="2:11" ht="17" customHeight="1" x14ac:dyDescent="0.3">
      <c r="B19" s="43" t="s">
        <v>66</v>
      </c>
      <c r="C19" s="44" t="s">
        <v>52</v>
      </c>
      <c r="D19" s="45" t="s">
        <v>53</v>
      </c>
      <c r="F19" s="42"/>
      <c r="G19" s="42"/>
      <c r="H19" s="42"/>
      <c r="I19" s="42"/>
      <c r="J19" s="42"/>
    </row>
    <row r="20" spans="2:11" ht="25" customHeight="1" x14ac:dyDescent="0.3">
      <c r="B20" s="39" t="s">
        <v>67</v>
      </c>
      <c r="C20" s="52" t="s">
        <v>68</v>
      </c>
      <c r="D20" s="53" t="s">
        <v>69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93" t="s">
        <v>70</v>
      </c>
      <c r="C22" s="93"/>
      <c r="D22" s="93"/>
      <c r="F22" s="42"/>
      <c r="G22" s="42"/>
      <c r="H22" s="42"/>
      <c r="I22" s="42"/>
      <c r="J22" s="42"/>
    </row>
    <row r="23" spans="2:11" ht="22" customHeight="1" x14ac:dyDescent="0.25">
      <c r="B23" s="88" t="s">
        <v>71</v>
      </c>
      <c r="C23" s="88"/>
      <c r="D23" s="88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101" t="s">
        <v>72</v>
      </c>
      <c r="C27" s="102"/>
      <c r="D27" s="103"/>
      <c r="F27" s="42"/>
      <c r="G27" s="42"/>
      <c r="H27" s="42"/>
      <c r="I27" s="42"/>
      <c r="J27" s="42"/>
    </row>
    <row r="28" spans="2:11" ht="20" customHeight="1" x14ac:dyDescent="0.3">
      <c r="B28" s="104" t="s">
        <v>73</v>
      </c>
      <c r="C28" s="105"/>
      <c r="D28" s="106"/>
      <c r="F28" s="42"/>
      <c r="G28" s="42"/>
      <c r="H28" s="42"/>
      <c r="I28" s="42"/>
      <c r="J28" s="42"/>
    </row>
    <row r="29" spans="2:11" ht="33.5" customHeight="1" x14ac:dyDescent="0.25">
      <c r="B29" s="107" t="s">
        <v>74</v>
      </c>
      <c r="C29" s="108"/>
      <c r="D29" s="109"/>
      <c r="F29" s="42"/>
      <c r="G29" s="42"/>
      <c r="H29" s="42"/>
      <c r="I29" s="42"/>
      <c r="J29" s="42"/>
    </row>
    <row r="30" spans="2:11" ht="20" customHeight="1" x14ac:dyDescent="0.3">
      <c r="B30" s="110" t="s">
        <v>75</v>
      </c>
      <c r="C30" s="111"/>
      <c r="D30" s="112"/>
      <c r="F30" s="42"/>
      <c r="G30" s="42"/>
      <c r="H30" s="42"/>
      <c r="I30" s="42"/>
      <c r="J30" s="42"/>
    </row>
    <row r="31" spans="2:11" ht="20" customHeight="1" x14ac:dyDescent="0.25">
      <c r="B31" s="113" t="s">
        <v>95</v>
      </c>
      <c r="C31" s="114"/>
      <c r="D31" s="115"/>
      <c r="F31" s="42"/>
      <c r="G31" s="42"/>
      <c r="H31" s="42"/>
      <c r="I31" s="42"/>
      <c r="J31" s="42"/>
    </row>
    <row r="32" spans="2:11" ht="20" customHeight="1" x14ac:dyDescent="0.25">
      <c r="B32" s="116" t="s">
        <v>76</v>
      </c>
      <c r="C32" s="117"/>
      <c r="D32" s="118"/>
      <c r="F32" s="42"/>
      <c r="G32" s="42"/>
      <c r="H32" s="42"/>
      <c r="I32" s="42"/>
      <c r="J32" s="42"/>
    </row>
    <row r="33" spans="2:10" ht="12.5" customHeight="1" x14ac:dyDescent="0.25">
      <c r="B33" s="94" t="s">
        <v>96</v>
      </c>
      <c r="C33" s="95"/>
      <c r="D33" s="96"/>
      <c r="F33" s="42"/>
      <c r="G33" s="42"/>
      <c r="H33" s="42"/>
      <c r="I33" s="42"/>
      <c r="J33" s="42"/>
    </row>
    <row r="34" spans="2:10" ht="29.5" customHeight="1" x14ac:dyDescent="0.25">
      <c r="B34" s="97"/>
      <c r="C34" s="98"/>
      <c r="D34" s="99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100" t="s">
        <v>77</v>
      </c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LLWQ/HGQ/ok1QUcSxk1qOTAarJVlS/NAKvudlOc2KUWt1YDeGjt8vX1CwR6Ww9Qof5h1i7PBTEM2TP4w1uMi7A==" saltValue="itvYGV++Z82atnI9AD46K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B28839DB-C352-48B7-9D01-628C90FFA9FD}"/>
    <hyperlink ref="B33" r:id="rId2" xr:uid="{66A42A5B-9479-44F7-95A4-667E7725C87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C77D-2F73-429D-8554-2A04CE7D4989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20" t="s">
        <v>78</v>
      </c>
      <c r="D2" s="120"/>
      <c r="E2" s="120"/>
      <c r="F2" s="120"/>
      <c r="G2" s="120"/>
      <c r="H2" s="120"/>
      <c r="I2" s="120"/>
      <c r="J2" s="121"/>
      <c r="K2" s="121"/>
      <c r="L2" s="121"/>
      <c r="M2" s="121"/>
      <c r="N2" s="121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79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22" t="s">
        <v>80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58"/>
    </row>
    <row r="10" spans="2:14" ht="24.75" customHeight="1" x14ac:dyDescent="0.3">
      <c r="B10" s="65">
        <v>4</v>
      </c>
      <c r="C10" s="124" t="s">
        <v>81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82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19" t="s">
        <v>83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58"/>
    </row>
    <row r="17" spans="2:14" ht="24.75" customHeight="1" x14ac:dyDescent="0.3">
      <c r="B17" s="65">
        <v>4</v>
      </c>
      <c r="C17" s="119" t="s">
        <v>84</v>
      </c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58"/>
    </row>
    <row r="18" spans="2:14" ht="24.75" customHeight="1" x14ac:dyDescent="0.3">
      <c r="B18" s="65">
        <v>4</v>
      </c>
      <c r="C18" s="119" t="s">
        <v>85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86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19" t="s">
        <v>87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58"/>
    </row>
    <row r="23" spans="2:14" ht="38.25" customHeight="1" x14ac:dyDescent="0.3">
      <c r="B23" s="65">
        <v>4</v>
      </c>
      <c r="C23" s="119" t="s">
        <v>88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58"/>
    </row>
    <row r="24" spans="2:14" ht="33.75" customHeight="1" x14ac:dyDescent="0.3">
      <c r="B24" s="65">
        <v>4</v>
      </c>
      <c r="C24" s="119" t="s">
        <v>89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58"/>
    </row>
    <row r="25" spans="2:14" ht="33.75" customHeight="1" x14ac:dyDescent="0.3">
      <c r="B25" s="65">
        <v>4</v>
      </c>
      <c r="C25" s="119" t="s">
        <v>90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58"/>
    </row>
    <row r="26" spans="2:14" ht="33.75" customHeight="1" x14ac:dyDescent="0.3">
      <c r="B26" s="65">
        <v>4</v>
      </c>
      <c r="C26" s="119" t="s">
        <v>91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25" t="s">
        <v>92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58"/>
    </row>
    <row r="29" spans="2:14" ht="52.5" customHeight="1" x14ac:dyDescent="0.3">
      <c r="B29" s="69">
        <v>4</v>
      </c>
      <c r="C29" s="127" t="s">
        <v>93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58"/>
    </row>
    <row r="30" spans="2:14" ht="30" customHeight="1" x14ac:dyDescent="0.3">
      <c r="B30" s="69">
        <v>4</v>
      </c>
      <c r="C30" s="128" t="s">
        <v>94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Manufacturing Overhead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2026-07-19T07:03:08Z</dcterms:created>
  <dcterms:modified xsi:type="dcterms:W3CDTF">2026-07-22T17:28:47Z</dcterms:modified>
</cp:coreProperties>
</file>