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8DA6EFF1-ED56-4817-97A4-18EB30BCDDB7}" xr6:coauthVersionLast="47" xr6:coauthVersionMax="47" xr10:uidLastSave="{00000000-0000-0000-0000-000000000000}"/>
  <bookViews>
    <workbookView xWindow="-110" yWindow="-110" windowWidth="38620" windowHeight="21100" xr2:uid="{B987A4BF-D85F-45E3-84BC-406B4718D44C}"/>
  </bookViews>
  <sheets>
    <sheet name="Kakeibo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64" i="1" l="1"/>
  <c r="C57" i="1"/>
  <c r="C50" i="1"/>
  <c r="C42" i="1"/>
  <c r="C66" i="1" s="1"/>
  <c r="C31" i="1"/>
  <c r="D31" i="1" s="1"/>
  <c r="C22" i="1"/>
  <c r="D30" i="1" s="1"/>
  <c r="D21" i="1"/>
  <c r="D20" i="1"/>
  <c r="D19" i="1"/>
  <c r="C14" i="1"/>
  <c r="B7" i="1"/>
  <c r="D66" i="1" l="1"/>
  <c r="D41" i="1"/>
  <c r="D40" i="1"/>
  <c r="D49" i="1"/>
  <c r="D64" i="1"/>
  <c r="D39" i="1"/>
  <c r="D62" i="1"/>
  <c r="D48" i="1"/>
  <c r="D46" i="1"/>
  <c r="D38" i="1"/>
  <c r="D63" i="1"/>
  <c r="D37" i="1"/>
  <c r="D55" i="1"/>
  <c r="D61" i="1"/>
  <c r="D56" i="1"/>
  <c r="D54" i="1"/>
  <c r="D47" i="1"/>
  <c r="D50" i="1"/>
  <c r="D57" i="1"/>
  <c r="D22" i="1"/>
  <c r="D26" i="1"/>
  <c r="C33" i="1"/>
  <c r="D28" i="1"/>
  <c r="D42" i="1"/>
  <c r="D27" i="1"/>
  <c r="C10" i="1"/>
  <c r="D29" i="1"/>
  <c r="D33" i="1" l="1"/>
  <c r="B10" i="1"/>
  <c r="B14" i="1" s="1"/>
</calcChain>
</file>

<file path=xl/sharedStrings.xml><?xml version="1.0" encoding="utf-8"?>
<sst xmlns="http://schemas.openxmlformats.org/spreadsheetml/2006/main" count="154" uniqueCount="114">
  <si>
    <t>KAKEIBO BUDGET</t>
  </si>
  <si>
    <t>The Japanese art of mindful money — set a savings goal first, then spend with intention across four categories.</t>
  </si>
  <si>
    <t>MONTH</t>
  </si>
  <si>
    <t>January</t>
  </si>
  <si>
    <t>SAVINGS GOAL</t>
  </si>
  <si>
    <t>YEAR</t>
  </si>
  <si>
    <t>AVAILABLE</t>
  </si>
  <si>
    <t>SPENT</t>
  </si>
  <si>
    <t>income − fixed costs</t>
  </si>
  <si>
    <t>all four kakeibo pillars</t>
  </si>
  <si>
    <t>LEFT TO SPEND</t>
  </si>
  <si>
    <t>available − spent</t>
  </si>
  <si>
    <t>your kakeibo promise</t>
  </si>
  <si>
    <t>MONEY IN</t>
  </si>
  <si>
    <t>ITEM</t>
  </si>
  <si>
    <t>AMOUNT</t>
  </si>
  <si>
    <t>% OF INCOME</t>
  </si>
  <si>
    <t>Salary / Wages</t>
  </si>
  <si>
    <t>Side Income</t>
  </si>
  <si>
    <t>Other</t>
  </si>
  <si>
    <t>TOTAL INCOME</t>
  </si>
  <si>
    <t>FIXED COMMITMENTS</t>
  </si>
  <si>
    <t>Rent / Mortgage</t>
  </si>
  <si>
    <t>Utilities (fixed)</t>
  </si>
  <si>
    <t>Loan / EMI</t>
  </si>
  <si>
    <t>Insurance</t>
  </si>
  <si>
    <t>Subscriptions</t>
  </si>
  <si>
    <t>TOTAL FIXED</t>
  </si>
  <si>
    <t>AVAILABLE TO SPEND</t>
  </si>
  <si>
    <t>SURVIVAL · Needs</t>
  </si>
  <si>
    <t>% OF SPEND</t>
  </si>
  <si>
    <t>Groceries</t>
  </si>
  <si>
    <t>Transport</t>
  </si>
  <si>
    <t>Medical</t>
  </si>
  <si>
    <t>Household</t>
  </si>
  <si>
    <t>Mobile Top-up</t>
  </si>
  <si>
    <t>Subtotal</t>
  </si>
  <si>
    <t>OPTIONAL · Wants</t>
  </si>
  <si>
    <t>Dining Out</t>
  </si>
  <si>
    <t>Shopping</t>
  </si>
  <si>
    <t>Entertainment</t>
  </si>
  <si>
    <t>Hobbies</t>
  </si>
  <si>
    <t>CULTURE · Enrichment</t>
  </si>
  <si>
    <t>Books</t>
  </si>
  <si>
    <t>Courses / Learning</t>
  </si>
  <si>
    <t>Events / Museums</t>
  </si>
  <si>
    <t>EXTRA · Unexpected</t>
  </si>
  <si>
    <t>Repairs</t>
  </si>
  <si>
    <t>Gifts</t>
  </si>
  <si>
    <t>Emergencies</t>
  </si>
  <si>
    <t>TOTAL SPENT</t>
  </si>
  <si>
    <t>Free Kakeibo Budget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</si>
  <si>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</si>
  <si>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</si>
  <si>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</si>
  <si>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</si>
  <si>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Money In, Fixed Commitments, Available To Spend.</t>
  </si>
  <si>
    <t>4. The totals and KPI cards update automatically as you type.</t>
  </si>
  <si>
    <t>5. At month-end, reflect: what would you change next month?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</si>
  <si>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</si>
  <si>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</si>
  <si>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</si>
  <si>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</si>
  <si>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Kakeibo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</si>
  <si>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</si>
  <si>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</si>
  <si>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</si>
  <si>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</si>
  <si>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</si>
  <si>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</si>
  <si>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</si>
  <si>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Spending reflection chart</t>
  </si>
  <si>
    <t>The four Kakeibo questions</t>
  </si>
  <si>
    <t>Month-end reflection</t>
  </si>
  <si>
    <t>KAKEIBO METHOD (PRO)</t>
  </si>
  <si>
    <t>Actually-saved vs goal</t>
  </si>
  <si>
    <t>Mindful spending review</t>
  </si>
  <si>
    <t>KPI summary cards</t>
  </si>
  <si>
    <t>PLAN &amp; CUSTOMISE</t>
  </si>
  <si>
    <t>Income &amp; spending categories</t>
  </si>
  <si>
    <t>Save / spend planning</t>
  </si>
  <si>
    <t>Monthly 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</si>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</sst>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;\(&quot;$&quot;#,##0\);&quot;-&quot;"/>
    <numFmt numFmtId="166" formatCode="0.0%"/>
  </numFmts>
  <fonts count="50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b/>
      <sz val="11"/>
      <color rgb="FF3D405B"/>
      <name val="Josefin Sans"/>
    </font>
    <font>
      <b/>
      <sz val="11"/>
      <color rgb="FFFFFFFF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2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424562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6B9080"/>
        <bgColor indexed="64"/>
      </patternFill>
    </fill>
    <fill>
      <patternFill patternType="solid">
        <fgColor rgb="FFE1ECE7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7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32" fillId="0" borderId="0"/>
  </cellStyleXfs>
  <cellXfs count="169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center"/>
      <protection hidden="1"/>
    </xf>
    <xf numFmtId="1" fontId="5" fillId="3" borderId="0" xfId="0" applyNumberFormat="1" applyFont="1" applyFill="1" applyAlignment="1" applyProtection="1">
      <alignment horizontal="center"/>
      <protection locked="0"/>
    </xf>
    <xf numFmtId="164" fontId="5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2" xfId="0" applyFont="1" applyFill="1" applyBorder="1" applyAlignment="1" applyProtection="1">
      <alignment horizontal="center"/>
      <protection hidden="1"/>
    </xf>
    <xf numFmtId="165" fontId="8" fillId="6" borderId="3" xfId="0" applyNumberFormat="1" applyFont="1" applyFill="1" applyBorder="1" applyAlignment="1" applyProtection="1">
      <alignment horizontal="center"/>
      <protection hidden="1"/>
    </xf>
    <xf numFmtId="165" fontId="8" fillId="6" borderId="4" xfId="0" applyNumberFormat="1" applyFont="1" applyFill="1" applyBorder="1" applyAlignment="1" applyProtection="1">
      <alignment horizontal="center"/>
      <protection hidden="1"/>
    </xf>
    <xf numFmtId="0" fontId="9" fillId="6" borderId="5" xfId="0" applyFont="1" applyFill="1" applyBorder="1" applyAlignment="1" applyProtection="1">
      <alignment horizontal="center"/>
      <protection hidden="1"/>
    </xf>
    <xf numFmtId="0" fontId="9" fillId="6" borderId="6" xfId="0" applyFont="1" applyFill="1" applyBorder="1" applyAlignment="1" applyProtection="1">
      <alignment horizontal="center"/>
      <protection hidden="1"/>
    </xf>
    <xf numFmtId="0" fontId="7" fillId="7" borderId="7" xfId="0" applyFont="1" applyFill="1" applyBorder="1" applyAlignment="1" applyProtection="1">
      <alignment horizontal="center"/>
      <protection hidden="1"/>
    </xf>
    <xf numFmtId="0" fontId="7" fillId="8" borderId="8" xfId="0" applyFont="1" applyFill="1" applyBorder="1" applyAlignment="1" applyProtection="1">
      <alignment horizontal="center"/>
      <protection hidden="1"/>
    </xf>
    <xf numFmtId="165" fontId="8" fillId="6" borderId="9" xfId="0" applyNumberFormat="1" applyFont="1" applyFill="1" applyBorder="1" applyAlignment="1" applyProtection="1">
      <alignment horizontal="center"/>
      <protection hidden="1"/>
    </xf>
    <xf numFmtId="165" fontId="8" fillId="6" borderId="10" xfId="0" applyNumberFormat="1" applyFont="1" applyFill="1" applyBorder="1" applyAlignment="1" applyProtection="1">
      <alignment horizontal="center"/>
      <protection hidden="1"/>
    </xf>
    <xf numFmtId="0" fontId="9" fillId="6" borderId="11" xfId="0" applyFont="1" applyFill="1" applyBorder="1" applyAlignment="1" applyProtection="1">
      <alignment horizontal="center"/>
      <protection hidden="1"/>
    </xf>
    <xf numFmtId="0" fontId="9" fillId="6" borderId="12" xfId="0" applyFont="1" applyFill="1" applyBorder="1" applyAlignment="1" applyProtection="1">
      <alignment horizontal="center"/>
      <protection hidden="1"/>
    </xf>
    <xf numFmtId="0" fontId="10" fillId="4" borderId="0" xfId="0" applyFont="1" applyFill="1" applyAlignment="1" applyProtection="1">
      <alignment horizontal="left"/>
      <protection hidden="1"/>
    </xf>
    <xf numFmtId="0" fontId="2" fillId="4" borderId="0" xfId="0" applyFont="1" applyFill="1" applyProtection="1">
      <protection hidden="1"/>
    </xf>
    <xf numFmtId="0" fontId="11" fillId="9" borderId="13" xfId="0" applyFont="1" applyFill="1" applyBorder="1" applyAlignment="1" applyProtection="1">
      <alignment horizontal="left"/>
      <protection hidden="1"/>
    </xf>
    <xf numFmtId="0" fontId="11" fillId="9" borderId="13" xfId="0" applyFont="1" applyFill="1" applyBorder="1" applyAlignment="1" applyProtection="1">
      <alignment horizontal="center"/>
      <protection hidden="1"/>
    </xf>
    <xf numFmtId="0" fontId="12" fillId="0" borderId="13" xfId="0" applyFont="1" applyBorder="1" applyAlignment="1" applyProtection="1">
      <alignment horizontal="left"/>
      <protection locked="0"/>
    </xf>
    <xf numFmtId="164" fontId="13" fillId="0" borderId="13" xfId="0" applyNumberFormat="1" applyFont="1" applyBorder="1" applyAlignment="1" applyProtection="1">
      <alignment horizontal="center"/>
      <protection locked="0"/>
    </xf>
    <xf numFmtId="166" fontId="2" fillId="10" borderId="13" xfId="0" applyNumberFormat="1" applyFont="1" applyFill="1" applyBorder="1" applyAlignment="1" applyProtection="1">
      <alignment horizontal="center"/>
      <protection hidden="1"/>
    </xf>
    <xf numFmtId="0" fontId="14" fillId="9" borderId="13" xfId="0" applyFont="1" applyFill="1" applyBorder="1" applyAlignment="1" applyProtection="1">
      <alignment horizontal="left"/>
      <protection hidden="1"/>
    </xf>
    <xf numFmtId="164" fontId="14" fillId="9" borderId="13" xfId="0" applyNumberFormat="1" applyFont="1" applyFill="1" applyBorder="1" applyAlignment="1" applyProtection="1">
      <alignment horizontal="center"/>
      <protection hidden="1"/>
    </xf>
    <xf numFmtId="166" fontId="14" fillId="9" borderId="13" xfId="0" applyNumberFormat="1" applyFont="1" applyFill="1" applyBorder="1" applyAlignment="1" applyProtection="1">
      <alignment horizontal="center"/>
      <protection hidden="1"/>
    </xf>
    <xf numFmtId="0" fontId="10" fillId="11" borderId="0" xfId="0" applyFont="1" applyFill="1" applyAlignment="1" applyProtection="1">
      <alignment horizontal="left"/>
      <protection hidden="1"/>
    </xf>
    <xf numFmtId="0" fontId="2" fillId="11" borderId="0" xfId="0" applyFont="1" applyFill="1" applyProtection="1">
      <protection hidden="1"/>
    </xf>
    <xf numFmtId="0" fontId="11" fillId="3" borderId="13" xfId="0" applyFont="1" applyFill="1" applyBorder="1" applyAlignment="1" applyProtection="1">
      <alignment horizontal="left"/>
      <protection hidden="1"/>
    </xf>
    <xf numFmtId="0" fontId="11" fillId="3" borderId="13" xfId="0" applyFont="1" applyFill="1" applyBorder="1" applyAlignment="1" applyProtection="1">
      <alignment horizontal="center"/>
      <protection hidden="1"/>
    </xf>
    <xf numFmtId="0" fontId="14" fillId="3" borderId="13" xfId="0" applyFont="1" applyFill="1" applyBorder="1" applyAlignment="1" applyProtection="1">
      <alignment horizontal="left"/>
      <protection hidden="1"/>
    </xf>
    <xf numFmtId="164" fontId="14" fillId="3" borderId="13" xfId="0" applyNumberFormat="1" applyFont="1" applyFill="1" applyBorder="1" applyAlignment="1" applyProtection="1">
      <alignment horizontal="center"/>
      <protection hidden="1"/>
    </xf>
    <xf numFmtId="166" fontId="14" fillId="3" borderId="13" xfId="0" applyNumberFormat="1" applyFont="1" applyFill="1" applyBorder="1" applyAlignment="1" applyProtection="1">
      <alignment horizontal="center"/>
      <protection hidden="1"/>
    </xf>
    <xf numFmtId="0" fontId="15" fillId="12" borderId="13" xfId="0" applyFont="1" applyFill="1" applyBorder="1" applyAlignment="1" applyProtection="1">
      <alignment horizontal="left"/>
      <protection locked="0"/>
    </xf>
    <xf numFmtId="164" fontId="15" fillId="12" borderId="13" xfId="0" applyNumberFormat="1" applyFont="1" applyFill="1" applyBorder="1" applyAlignment="1" applyProtection="1">
      <alignment horizontal="center"/>
      <protection hidden="1"/>
    </xf>
    <xf numFmtId="166" fontId="4" fillId="12" borderId="13" xfId="0" applyNumberFormat="1" applyFont="1" applyFill="1" applyBorder="1" applyAlignment="1" applyProtection="1">
      <alignment horizontal="center"/>
      <protection hidden="1"/>
    </xf>
    <xf numFmtId="0" fontId="16" fillId="5" borderId="0" xfId="0" applyFont="1" applyFill="1" applyAlignment="1" applyProtection="1">
      <alignment horizontal="left"/>
      <protection hidden="1"/>
    </xf>
    <xf numFmtId="0" fontId="2" fillId="5" borderId="0" xfId="0" applyFont="1" applyFill="1" applyProtection="1">
      <protection hidden="1"/>
    </xf>
    <xf numFmtId="0" fontId="11" fillId="13" borderId="13" xfId="0" applyFont="1" applyFill="1" applyBorder="1" applyAlignment="1" applyProtection="1">
      <alignment horizontal="left"/>
      <protection hidden="1"/>
    </xf>
    <xf numFmtId="0" fontId="11" fillId="13" borderId="13" xfId="0" applyFont="1" applyFill="1" applyBorder="1" applyAlignment="1" applyProtection="1">
      <alignment horizontal="center"/>
      <protection hidden="1"/>
    </xf>
    <xf numFmtId="0" fontId="14" fillId="13" borderId="13" xfId="0" applyFont="1" applyFill="1" applyBorder="1" applyAlignment="1" applyProtection="1">
      <alignment horizontal="left"/>
      <protection hidden="1"/>
    </xf>
    <xf numFmtId="164" fontId="14" fillId="13" borderId="13" xfId="0" applyNumberFormat="1" applyFont="1" applyFill="1" applyBorder="1" applyAlignment="1" applyProtection="1">
      <alignment horizontal="center"/>
      <protection hidden="1"/>
    </xf>
    <xf numFmtId="166" fontId="14" fillId="13" borderId="13" xfId="0" applyNumberFormat="1" applyFont="1" applyFill="1" applyBorder="1" applyAlignment="1" applyProtection="1">
      <alignment horizontal="center"/>
      <protection hidden="1"/>
    </xf>
    <xf numFmtId="0" fontId="15" fillId="7" borderId="0" xfId="0" applyFont="1" applyFill="1" applyAlignment="1" applyProtection="1">
      <alignment horizontal="left"/>
      <protection hidden="1"/>
    </xf>
    <xf numFmtId="0" fontId="2" fillId="7" borderId="0" xfId="0" applyFont="1" applyFill="1" applyProtection="1">
      <protection hidden="1"/>
    </xf>
    <xf numFmtId="0" fontId="11" fillId="14" borderId="13" xfId="0" applyFont="1" applyFill="1" applyBorder="1" applyAlignment="1" applyProtection="1">
      <alignment horizontal="left"/>
      <protection hidden="1"/>
    </xf>
    <xf numFmtId="0" fontId="11" fillId="14" borderId="13" xfId="0" applyFont="1" applyFill="1" applyBorder="1" applyAlignment="1" applyProtection="1">
      <alignment horizontal="center"/>
      <protection hidden="1"/>
    </xf>
    <xf numFmtId="0" fontId="14" fillId="14" borderId="13" xfId="0" applyFont="1" applyFill="1" applyBorder="1" applyAlignment="1" applyProtection="1">
      <alignment horizontal="left"/>
      <protection hidden="1"/>
    </xf>
    <xf numFmtId="164" fontId="14" fillId="14" borderId="13" xfId="0" applyNumberFormat="1" applyFont="1" applyFill="1" applyBorder="1" applyAlignment="1" applyProtection="1">
      <alignment horizontal="center"/>
      <protection hidden="1"/>
    </xf>
    <xf numFmtId="166" fontId="14" fillId="14" borderId="13" xfId="0" applyNumberFormat="1" applyFont="1" applyFill="1" applyBorder="1" applyAlignment="1" applyProtection="1">
      <alignment horizontal="center"/>
      <protection hidden="1"/>
    </xf>
    <xf numFmtId="0" fontId="16" fillId="8" borderId="0" xfId="0" applyFont="1" applyFill="1" applyAlignment="1" applyProtection="1">
      <alignment horizontal="left"/>
      <protection hidden="1"/>
    </xf>
    <xf numFmtId="0" fontId="2" fillId="8" borderId="0" xfId="0" applyFont="1" applyFill="1" applyProtection="1">
      <protection hidden="1"/>
    </xf>
    <xf numFmtId="0" fontId="11" fillId="15" borderId="13" xfId="0" applyFont="1" applyFill="1" applyBorder="1" applyAlignment="1" applyProtection="1">
      <alignment horizontal="left"/>
      <protection hidden="1"/>
    </xf>
    <xf numFmtId="0" fontId="11" fillId="15" borderId="13" xfId="0" applyFont="1" applyFill="1" applyBorder="1" applyAlignment="1" applyProtection="1">
      <alignment horizontal="center"/>
      <protection hidden="1"/>
    </xf>
    <xf numFmtId="0" fontId="14" fillId="15" borderId="13" xfId="0" applyFont="1" applyFill="1" applyBorder="1" applyAlignment="1" applyProtection="1">
      <alignment horizontal="left"/>
      <protection hidden="1"/>
    </xf>
    <xf numFmtId="164" fontId="14" fillId="15" borderId="13" xfId="0" applyNumberFormat="1" applyFont="1" applyFill="1" applyBorder="1" applyAlignment="1" applyProtection="1">
      <alignment horizontal="center"/>
      <protection hidden="1"/>
    </xf>
    <xf numFmtId="166" fontId="14" fillId="15" borderId="13" xfId="0" applyNumberFormat="1" applyFont="1" applyFill="1" applyBorder="1" applyAlignment="1" applyProtection="1">
      <alignment horizontal="center"/>
      <protection hidden="1"/>
    </xf>
    <xf numFmtId="0" fontId="16" fillId="16" borderId="0" xfId="0" applyFont="1" applyFill="1" applyAlignment="1" applyProtection="1">
      <alignment horizontal="left"/>
      <protection hidden="1"/>
    </xf>
    <xf numFmtId="0" fontId="2" fillId="16" borderId="0" xfId="0" applyFont="1" applyFill="1" applyProtection="1">
      <protection hidden="1"/>
    </xf>
    <xf numFmtId="0" fontId="11" fillId="17" borderId="13" xfId="0" applyFont="1" applyFill="1" applyBorder="1" applyAlignment="1" applyProtection="1">
      <alignment horizontal="left"/>
      <protection hidden="1"/>
    </xf>
    <xf numFmtId="0" fontId="11" fillId="17" borderId="13" xfId="0" applyFont="1" applyFill="1" applyBorder="1" applyAlignment="1" applyProtection="1">
      <alignment horizontal="center"/>
      <protection hidden="1"/>
    </xf>
    <xf numFmtId="0" fontId="14" fillId="17" borderId="13" xfId="0" applyFont="1" applyFill="1" applyBorder="1" applyAlignment="1" applyProtection="1">
      <alignment horizontal="left"/>
      <protection hidden="1"/>
    </xf>
    <xf numFmtId="164" fontId="14" fillId="17" borderId="13" xfId="0" applyNumberFormat="1" applyFont="1" applyFill="1" applyBorder="1" applyAlignment="1" applyProtection="1">
      <alignment horizontal="center"/>
      <protection hidden="1"/>
    </xf>
    <xf numFmtId="166" fontId="14" fillId="17" borderId="13" xfId="0" applyNumberFormat="1" applyFont="1" applyFill="1" applyBorder="1" applyAlignment="1" applyProtection="1">
      <alignment horizontal="center"/>
      <protection hidden="1"/>
    </xf>
    <xf numFmtId="0" fontId="15" fillId="12" borderId="13" xfId="0" applyFont="1" applyFill="1" applyBorder="1" applyAlignment="1" applyProtection="1">
      <alignment horizontal="left"/>
      <protection hidden="1"/>
    </xf>
    <xf numFmtId="166" fontId="15" fillId="12" borderId="13" xfId="0" applyNumberFormat="1" applyFont="1" applyFill="1" applyBorder="1" applyAlignment="1" applyProtection="1">
      <alignment horizontal="center"/>
      <protection hidden="1"/>
    </xf>
    <xf numFmtId="0" fontId="17" fillId="3" borderId="0" xfId="0" applyFont="1" applyFill="1" applyAlignment="1" applyProtection="1">
      <alignment horizontal="left" indent="1"/>
      <protection hidden="1"/>
    </xf>
    <xf numFmtId="0" fontId="0" fillId="0" borderId="3" xfId="0" applyBorder="1" applyProtection="1">
      <protection hidden="1"/>
    </xf>
    <xf numFmtId="0" fontId="0" fillId="0" borderId="16" xfId="0" applyBorder="1" applyProtection="1">
      <protection hidden="1"/>
    </xf>
    <xf numFmtId="0" fontId="21" fillId="0" borderId="3" xfId="0" applyFont="1" applyBorder="1" applyAlignment="1" applyProtection="1">
      <alignment horizontal="left" vertical="center" wrapText="1" indent="1"/>
      <protection hidden="1"/>
    </xf>
    <xf numFmtId="0" fontId="21" fillId="0" borderId="0" xfId="0" applyFont="1" applyAlignment="1" applyProtection="1">
      <alignment horizontal="left" vertical="center" wrapText="1" indent="1"/>
      <protection hidden="1"/>
    </xf>
    <xf numFmtId="0" fontId="21" fillId="0" borderId="16" xfId="0" applyFont="1" applyBorder="1" applyAlignment="1" applyProtection="1">
      <alignment horizontal="left" vertical="center" wrapText="1" indent="1"/>
      <protection hidden="1"/>
    </xf>
    <xf numFmtId="0" fontId="23" fillId="18" borderId="13" xfId="0" applyFont="1" applyFill="1" applyBorder="1" applyAlignment="1">
      <alignment horizontal="left"/>
    </xf>
    <xf numFmtId="0" fontId="23" fillId="18" borderId="13" xfId="0" applyFont="1" applyFill="1" applyBorder="1" applyAlignment="1">
      <alignment horizontal="center"/>
    </xf>
    <xf numFmtId="0" fontId="24" fillId="19" borderId="13" xfId="0" applyFont="1" applyFill="1" applyBorder="1" applyAlignment="1">
      <alignment horizontal="center"/>
    </xf>
    <xf numFmtId="0" fontId="0" fillId="6" borderId="0" xfId="0" applyFill="1"/>
    <xf numFmtId="0" fontId="26" fillId="21" borderId="13" xfId="0" applyFont="1" applyFill="1" applyBorder="1" applyAlignment="1">
      <alignment horizontal="left" indent="1"/>
    </xf>
    <xf numFmtId="0" fontId="27" fillId="21" borderId="13" xfId="0" applyFont="1" applyFill="1" applyBorder="1" applyAlignment="1">
      <alignment horizontal="center"/>
    </xf>
    <xf numFmtId="0" fontId="28" fillId="22" borderId="13" xfId="0" applyFont="1" applyFill="1" applyBorder="1" applyAlignment="1">
      <alignment horizontal="center"/>
    </xf>
    <xf numFmtId="0" fontId="26" fillId="23" borderId="13" xfId="0" applyFont="1" applyFill="1" applyBorder="1" applyAlignment="1">
      <alignment horizontal="left" indent="1"/>
    </xf>
    <xf numFmtId="0" fontId="27" fillId="23" borderId="13" xfId="0" applyFont="1" applyFill="1" applyBorder="1" applyAlignment="1">
      <alignment horizontal="center"/>
    </xf>
    <xf numFmtId="0" fontId="26" fillId="23" borderId="13" xfId="0" applyFont="1" applyFill="1" applyBorder="1" applyAlignment="1">
      <alignment horizontal="left" vertical="center" indent="1"/>
    </xf>
    <xf numFmtId="0" fontId="26" fillId="21" borderId="13" xfId="0" applyFont="1" applyFill="1" applyBorder="1" applyAlignment="1">
      <alignment horizontal="left" vertical="center" indent="1"/>
    </xf>
    <xf numFmtId="0" fontId="30" fillId="21" borderId="13" xfId="0" applyFont="1" applyFill="1" applyBorder="1" applyAlignment="1">
      <alignment horizontal="center"/>
    </xf>
    <xf numFmtId="0" fontId="30" fillId="23" borderId="13" xfId="0" applyFont="1" applyFill="1" applyBorder="1" applyAlignment="1">
      <alignment horizontal="center"/>
    </xf>
    <xf numFmtId="49" fontId="23" fillId="18" borderId="13" xfId="0" applyNumberFormat="1" applyFont="1" applyFill="1" applyBorder="1" applyAlignment="1">
      <alignment horizontal="center"/>
    </xf>
    <xf numFmtId="49" fontId="24" fillId="19" borderId="13" xfId="0" applyNumberFormat="1" applyFont="1" applyFill="1" applyBorder="1" applyAlignment="1">
      <alignment horizontal="center"/>
    </xf>
    <xf numFmtId="0" fontId="0" fillId="3" borderId="0" xfId="0" applyFill="1"/>
    <xf numFmtId="0" fontId="32" fillId="0" borderId="0" xfId="2"/>
    <xf numFmtId="0" fontId="39" fillId="26" borderId="0" xfId="2" applyFont="1" applyFill="1" applyAlignment="1">
      <alignment vertical="center"/>
    </xf>
    <xf numFmtId="0" fontId="32" fillId="28" borderId="0" xfId="2" applyFill="1"/>
    <xf numFmtId="0" fontId="32" fillId="29" borderId="0" xfId="2" applyFill="1"/>
    <xf numFmtId="0" fontId="40" fillId="29" borderId="0" xfId="2" applyFont="1" applyFill="1" applyAlignment="1">
      <alignment horizontal="right" vertical="center"/>
    </xf>
    <xf numFmtId="0" fontId="41" fillId="29" borderId="0" xfId="2" applyFont="1" applyFill="1" applyAlignment="1">
      <alignment vertical="center"/>
    </xf>
    <xf numFmtId="0" fontId="42" fillId="29" borderId="0" xfId="2" applyFont="1" applyFill="1" applyAlignment="1">
      <alignment vertical="center"/>
    </xf>
    <xf numFmtId="0" fontId="42" fillId="29" borderId="0" xfId="2" applyFont="1" applyFill="1"/>
    <xf numFmtId="0" fontId="43" fillId="29" borderId="0" xfId="2" applyFont="1" applyFill="1" applyAlignment="1">
      <alignment horizontal="right" vertical="center"/>
    </xf>
    <xf numFmtId="0" fontId="44" fillId="29" borderId="0" xfId="2" applyFont="1" applyFill="1" applyAlignment="1">
      <alignment vertical="center"/>
    </xf>
    <xf numFmtId="0" fontId="45" fillId="29" borderId="0" xfId="2" applyFont="1" applyFill="1" applyAlignment="1">
      <alignment vertical="top"/>
    </xf>
    <xf numFmtId="0" fontId="46" fillId="29" borderId="0" xfId="2" applyFont="1" applyFill="1" applyAlignment="1">
      <alignment vertical="center"/>
    </xf>
    <xf numFmtId="0" fontId="32" fillId="29" borderId="0" xfId="2" applyFill="1" applyAlignment="1">
      <alignment horizontal="right"/>
    </xf>
    <xf numFmtId="0" fontId="40" fillId="30" borderId="0" xfId="2" applyFont="1" applyFill="1" applyAlignment="1">
      <alignment horizontal="right" vertical="center"/>
    </xf>
    <xf numFmtId="0" fontId="48" fillId="30" borderId="0" xfId="2" applyFont="1" applyFill="1" applyAlignment="1">
      <alignment vertical="center"/>
    </xf>
    <xf numFmtId="0" fontId="32" fillId="31" borderId="0" xfId="2" applyFill="1"/>
    <xf numFmtId="0" fontId="21" fillId="0" borderId="3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6" xfId="0" applyBorder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19" fillId="3" borderId="0" xfId="1" applyFont="1" applyFill="1" applyAlignment="1" applyProtection="1">
      <alignment horizontal="left" vertical="center" indent="1"/>
      <protection hidden="1"/>
    </xf>
    <xf numFmtId="0" fontId="20" fillId="3" borderId="0" xfId="0" applyFont="1" applyFill="1" applyAlignment="1" applyProtection="1">
      <alignment horizontal="left" vertical="top" indent="1"/>
      <protection hidden="1"/>
    </xf>
    <xf numFmtId="0" fontId="10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4" fillId="9" borderId="3" xfId="0" applyFont="1" applyFill="1" applyBorder="1" applyAlignment="1" applyProtection="1">
      <alignment horizontal="left" vertical="center" wrapText="1" indent="1"/>
      <protection hidden="1"/>
    </xf>
    <xf numFmtId="0" fontId="21" fillId="0" borderId="0" xfId="0" applyFont="1" applyAlignment="1" applyProtection="1">
      <alignment horizontal="left" vertical="center" wrapText="1" indent="1"/>
      <protection hidden="1"/>
    </xf>
    <xf numFmtId="0" fontId="21" fillId="0" borderId="16" xfId="0" applyFont="1" applyBorder="1" applyAlignment="1" applyProtection="1">
      <alignment horizontal="left" vertical="center" wrapText="1" indent="1"/>
      <protection hidden="1"/>
    </xf>
    <xf numFmtId="0" fontId="21" fillId="0" borderId="5" xfId="0" applyFont="1" applyBorder="1" applyAlignment="1" applyProtection="1">
      <alignment horizontal="left" vertical="center" wrapText="1" indent="1"/>
      <protection hidden="1"/>
    </xf>
    <xf numFmtId="0" fontId="21" fillId="0" borderId="17" xfId="0" applyFont="1" applyBorder="1" applyAlignment="1" applyProtection="1">
      <alignment horizontal="left" vertical="center" wrapText="1" indent="1"/>
      <protection hidden="1"/>
    </xf>
    <xf numFmtId="0" fontId="21" fillId="0" borderId="18" xfId="0" applyFont="1" applyBorder="1" applyAlignment="1" applyProtection="1">
      <alignment horizontal="left" vertical="center" wrapText="1" indent="1"/>
      <protection hidden="1"/>
    </xf>
    <xf numFmtId="0" fontId="33" fillId="6" borderId="0" xfId="2" applyFont="1" applyFill="1" applyAlignment="1">
      <alignment horizontal="center" vertical="center"/>
    </xf>
    <xf numFmtId="0" fontId="22" fillId="18" borderId="0" xfId="0" applyFont="1" applyFill="1" applyAlignment="1">
      <alignment horizontal="left" vertical="center" indent="1"/>
    </xf>
    <xf numFmtId="0" fontId="25" fillId="20" borderId="13" xfId="0" applyFont="1" applyFill="1" applyBorder="1" applyAlignment="1">
      <alignment horizontal="left" vertical="center"/>
    </xf>
    <xf numFmtId="0" fontId="29" fillId="23" borderId="13" xfId="0" applyFont="1" applyFill="1" applyBorder="1" applyAlignment="1">
      <alignment horizontal="left"/>
    </xf>
    <xf numFmtId="0" fontId="29" fillId="21" borderId="13" xfId="0" applyFont="1" applyFill="1" applyBorder="1" applyAlignment="1">
      <alignment horizontal="left"/>
    </xf>
    <xf numFmtId="0" fontId="31" fillId="24" borderId="0" xfId="1" applyFont="1" applyFill="1" applyAlignment="1">
      <alignment horizontal="center" vertical="center"/>
    </xf>
    <xf numFmtId="0" fontId="31" fillId="25" borderId="22" xfId="1" applyFont="1" applyFill="1" applyBorder="1" applyAlignment="1">
      <alignment horizontal="center" vertical="center"/>
    </xf>
    <xf numFmtId="0" fontId="18" fillId="25" borderId="0" xfId="1" applyFill="1" applyBorder="1" applyAlignment="1">
      <alignment horizontal="center" vertical="center"/>
    </xf>
    <xf numFmtId="0" fontId="18" fillId="25" borderId="23" xfId="1" applyFill="1" applyBorder="1" applyAlignment="1">
      <alignment horizontal="center" vertical="center"/>
    </xf>
    <xf numFmtId="0" fontId="18" fillId="25" borderId="24" xfId="1" applyFill="1" applyBorder="1" applyAlignment="1">
      <alignment horizontal="center" vertical="center"/>
    </xf>
    <xf numFmtId="0" fontId="18" fillId="25" borderId="25" xfId="1" applyFill="1" applyBorder="1" applyAlignment="1">
      <alignment horizontal="center" vertical="center"/>
    </xf>
    <xf numFmtId="0" fontId="18" fillId="25" borderId="26" xfId="1" applyFill="1" applyBorder="1" applyAlignment="1">
      <alignment horizontal="center" vertical="center"/>
    </xf>
    <xf numFmtId="0" fontId="26" fillId="3" borderId="0" xfId="0" applyFont="1" applyFill="1" applyAlignment="1">
      <alignment horizontal="center" vertical="center"/>
    </xf>
    <xf numFmtId="0" fontId="34" fillId="19" borderId="19" xfId="2" applyFont="1" applyFill="1" applyBorder="1" applyAlignment="1">
      <alignment horizontal="center" vertical="center"/>
    </xf>
    <xf numFmtId="0" fontId="34" fillId="19" borderId="20" xfId="2" applyFont="1" applyFill="1" applyBorder="1" applyAlignment="1">
      <alignment horizontal="center" vertical="center"/>
    </xf>
    <xf numFmtId="0" fontId="34" fillId="19" borderId="21" xfId="2" applyFont="1" applyFill="1" applyBorder="1" applyAlignment="1">
      <alignment horizontal="center" vertical="center"/>
    </xf>
    <xf numFmtId="0" fontId="35" fillId="22" borderId="22" xfId="2" applyFont="1" applyFill="1" applyBorder="1" applyAlignment="1">
      <alignment horizontal="center"/>
    </xf>
    <xf numFmtId="0" fontId="35" fillId="22" borderId="0" xfId="2" applyFont="1" applyFill="1" applyAlignment="1">
      <alignment horizontal="center"/>
    </xf>
    <xf numFmtId="0" fontId="35" fillId="22" borderId="23" xfId="2" applyFont="1" applyFill="1" applyBorder="1" applyAlignment="1">
      <alignment horizontal="center"/>
    </xf>
    <xf numFmtId="0" fontId="36" fillId="22" borderId="22" xfId="2" applyFont="1" applyFill="1" applyBorder="1" applyAlignment="1">
      <alignment horizontal="center" vertical="top" wrapText="1"/>
    </xf>
    <xf numFmtId="0" fontId="36" fillId="22" borderId="0" xfId="2" applyFont="1" applyFill="1" applyAlignment="1">
      <alignment horizontal="center" vertical="top" wrapText="1"/>
    </xf>
    <xf numFmtId="0" fontId="36" fillId="22" borderId="23" xfId="2" applyFont="1" applyFill="1" applyBorder="1" applyAlignment="1">
      <alignment horizontal="center" vertical="top" wrapText="1"/>
    </xf>
    <xf numFmtId="0" fontId="37" fillId="22" borderId="22" xfId="2" applyFont="1" applyFill="1" applyBorder="1" applyAlignment="1">
      <alignment horizontal="center" wrapText="1"/>
    </xf>
    <xf numFmtId="0" fontId="38" fillId="22" borderId="0" xfId="2" applyFont="1" applyFill="1" applyAlignment="1">
      <alignment horizontal="center"/>
    </xf>
    <xf numFmtId="0" fontId="38" fillId="22" borderId="23" xfId="2" applyFont="1" applyFill="1" applyBorder="1" applyAlignment="1">
      <alignment horizontal="center"/>
    </xf>
    <xf numFmtId="0" fontId="38" fillId="22" borderId="22" xfId="2" applyFont="1" applyFill="1" applyBorder="1" applyAlignment="1">
      <alignment horizontal="center" vertical="top" wrapText="1"/>
    </xf>
    <xf numFmtId="0" fontId="38" fillId="22" borderId="0" xfId="2" applyFont="1" applyFill="1" applyAlignment="1">
      <alignment horizontal="center" vertical="top"/>
    </xf>
    <xf numFmtId="0" fontId="38" fillId="22" borderId="23" xfId="2" applyFont="1" applyFill="1" applyBorder="1" applyAlignment="1">
      <alignment horizontal="center" vertical="top"/>
    </xf>
    <xf numFmtId="0" fontId="33" fillId="22" borderId="22" xfId="2" applyFont="1" applyFill="1" applyBorder="1" applyAlignment="1">
      <alignment horizontal="center" vertical="center"/>
    </xf>
    <xf numFmtId="0" fontId="33" fillId="22" borderId="0" xfId="2" applyFont="1" applyFill="1" applyAlignment="1">
      <alignment horizontal="center" vertical="center"/>
    </xf>
    <xf numFmtId="0" fontId="33" fillId="22" borderId="23" xfId="2" applyFont="1" applyFill="1" applyBorder="1" applyAlignment="1">
      <alignment horizontal="center" vertical="center"/>
    </xf>
    <xf numFmtId="0" fontId="42" fillId="29" borderId="0" xfId="2" quotePrefix="1" applyFont="1" applyFill="1" applyAlignment="1">
      <alignment horizontal="left" vertical="top" wrapText="1"/>
    </xf>
    <xf numFmtId="0" fontId="39" fillId="27" borderId="0" xfId="2" applyFont="1" applyFill="1" applyAlignment="1">
      <alignment horizontal="left" vertical="center" indent="1"/>
    </xf>
    <xf numFmtId="0" fontId="39" fillId="27" borderId="0" xfId="2" applyFont="1" applyFill="1" applyAlignment="1">
      <alignment horizontal="center"/>
    </xf>
    <xf numFmtId="0" fontId="44" fillId="29" borderId="0" xfId="2" applyFont="1" applyFill="1" applyAlignment="1">
      <alignment horizontal="left" vertical="center" wrapText="1"/>
    </xf>
    <xf numFmtId="0" fontId="44" fillId="29" borderId="0" xfId="2" applyFont="1" applyFill="1" applyAlignment="1">
      <alignment horizontal="left" vertical="top"/>
    </xf>
    <xf numFmtId="0" fontId="42" fillId="29" borderId="0" xfId="2" applyFont="1" applyFill="1" applyAlignment="1">
      <alignment horizontal="left" vertical="top"/>
    </xf>
    <xf numFmtId="0" fontId="47" fillId="30" borderId="0" xfId="2" applyFont="1" applyFill="1" applyAlignment="1">
      <alignment horizontal="left" vertical="center" wrapText="1"/>
    </xf>
    <xf numFmtId="0" fontId="42" fillId="29" borderId="0" xfId="2" applyFont="1" applyFill="1" applyAlignment="1">
      <alignment horizontal="left" vertical="center" wrapText="1"/>
    </xf>
    <xf numFmtId="0" fontId="49" fillId="30" borderId="0" xfId="2" applyFont="1" applyFill="1" applyAlignment="1">
      <alignment horizontal="left" vertical="center" wrapText="1"/>
    </xf>
    <xf numFmtId="0" fontId="49" fillId="30" borderId="0" xfId="0" applyFont="1" applyFill="1" applyAlignment="1">
      <alignment horizontal="left" vertical="center" wrapText="1"/>
    </xf>
    <xf numFmtId="0" fontId="26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CF35931B-D075-4B4E-8E9E-E6046A61AD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kakeibo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kakeibo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1398270</xdr:colOff>
      <xdr:row>1</xdr:row>
      <xdr:rowOff>38100</xdr:rowOff>
    </xdr:from>
    <xdr:to>
      <xdr:col>3</xdr:col>
      <xdr:colOff>2495550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578B8F98-F23E-4663-A9E6-D3EF36346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719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240A3B1F-67CA-4F45-8DD4-E4D7BF2D8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581314</xdr:colOff>
      <xdr:row>4</xdr:row>
      <xdr:rowOff>22087</xdr:rowOff>
    </xdr:from>
    <xdr:to>
      <xdr:col>9</xdr:col>
      <xdr:colOff>300229</xdr:colOff>
      <xdr:row>21</xdr:row>
      <xdr:rowOff>243509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CA5A9115-7D37-49D5-9126-622DDD7290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966114" y="1012687"/>
          <a:ext cx="3249515" cy="389807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57876742-4330-459D-89DF-E99A763A5F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F97D1EBF-2C3C-42E8-8726-DF958A6B1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35E6EB81-508D-4511-A726-BE55054BD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831AC9D0-DDFE-4F31-888C-1F3691D9D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kakeibo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kakeibo-budget" TargetMode="External"/><Relationship Id="rId1" Type="http://schemas.openxmlformats.org/officeDocument/2006/relationships/hyperlink" Target="https://analysistabs.org/product/monthly-budget-excel-template/?utm_source=xlx&amp;utm_medium=xlbt&amp;utm_campaign=kakeibo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C72C7-0101-4C45-A940-20EE8368A238}">
  <sheetPr codeName="Sheet225">
    <tabColor rgb="FF9C89B8"/>
  </sheetPr>
  <dimension ref="B2:D86"/>
  <sheetViews>
    <sheetView showGridLines="0" tabSelected="1" workbookViewId="0"/>
  </sheetViews>
  <sheetFormatPr defaultRowHeight="12.5" x14ac:dyDescent="0.25"/>
  <cols>
    <col min="1" max="1" width="1.81640625" customWidth="1"/>
    <col min="2" max="2" width="36.36328125" customWidth="1"/>
    <col min="3" max="3" width="34.453125" customWidth="1"/>
    <col min="4" max="4" width="36.26953125" customWidth="1"/>
  </cols>
  <sheetData>
    <row r="2" spans="2:4" ht="33.5" x14ac:dyDescent="1.1000000000000001">
      <c r="B2" s="1" t="s">
        <v>0</v>
      </c>
      <c r="C2" s="2"/>
      <c r="D2" s="2"/>
    </row>
    <row r="3" spans="2:4" ht="16" customHeight="1" x14ac:dyDescent="0.6">
      <c r="B3" s="113" t="s">
        <v>1</v>
      </c>
      <c r="C3" s="114"/>
      <c r="D3" s="114"/>
    </row>
    <row r="4" spans="2:4" x14ac:dyDescent="0.25">
      <c r="B4" s="3"/>
      <c r="C4" s="3"/>
      <c r="D4" s="3"/>
    </row>
    <row r="5" spans="2:4" ht="20" x14ac:dyDescent="0.65">
      <c r="B5" s="4" t="s">
        <v>2</v>
      </c>
      <c r="C5" s="5" t="s">
        <v>3</v>
      </c>
      <c r="D5" s="6" t="s">
        <v>4</v>
      </c>
    </row>
    <row r="6" spans="2:4" ht="20" x14ac:dyDescent="0.65">
      <c r="B6" s="4" t="s">
        <v>5</v>
      </c>
      <c r="C6" s="7">
        <v>2026</v>
      </c>
      <c r="D6" s="8">
        <v>600</v>
      </c>
    </row>
    <row r="7" spans="2:4" ht="16.5" x14ac:dyDescent="0.55000000000000004">
      <c r="B7" s="115" t="str">
        <f ca="1">"Today:  "&amp;TEXT(TODAY(),"mmmm d, yyyy")</f>
        <v>Today:  July 22, 2026</v>
      </c>
      <c r="C7" s="115"/>
      <c r="D7" s="9"/>
    </row>
    <row r="8" spans="2:4" x14ac:dyDescent="0.25">
      <c r="B8" s="3"/>
      <c r="C8" s="3"/>
      <c r="D8" s="3"/>
    </row>
    <row r="9" spans="2:4" ht="16" customHeight="1" x14ac:dyDescent="0.55000000000000004">
      <c r="B9" s="10" t="s">
        <v>6</v>
      </c>
      <c r="C9" s="11" t="s">
        <v>7</v>
      </c>
      <c r="D9" s="3"/>
    </row>
    <row r="10" spans="2:4" ht="26" customHeight="1" x14ac:dyDescent="0.4">
      <c r="B10" s="12">
        <f>C33</f>
        <v>2040</v>
      </c>
      <c r="C10" s="13">
        <f>SUMIF($B$35:$B$67,"Subtotal",$C$35:$C$67)</f>
        <v>1740</v>
      </c>
      <c r="D10" s="3"/>
    </row>
    <row r="11" spans="2:4" ht="13" customHeight="1" x14ac:dyDescent="0.5">
      <c r="B11" s="14" t="s">
        <v>8</v>
      </c>
      <c r="C11" s="15" t="s">
        <v>9</v>
      </c>
      <c r="D11" s="3"/>
    </row>
    <row r="12" spans="2:4" ht="8" customHeight="1" x14ac:dyDescent="0.25">
      <c r="B12" s="3"/>
      <c r="C12" s="3"/>
      <c r="D12" s="3"/>
    </row>
    <row r="13" spans="2:4" ht="16" customHeight="1" x14ac:dyDescent="0.55000000000000004">
      <c r="B13" s="16" t="s">
        <v>10</v>
      </c>
      <c r="C13" s="17" t="s">
        <v>4</v>
      </c>
      <c r="D13" s="3"/>
    </row>
    <row r="14" spans="2:4" ht="26" customHeight="1" x14ac:dyDescent="0.4">
      <c r="B14" s="18">
        <f>B10-C10</f>
        <v>300</v>
      </c>
      <c r="C14" s="19">
        <f>D6</f>
        <v>600</v>
      </c>
      <c r="D14" s="3"/>
    </row>
    <row r="15" spans="2:4" ht="13" customHeight="1" x14ac:dyDescent="0.5">
      <c r="B15" s="20" t="s">
        <v>11</v>
      </c>
      <c r="C15" s="21" t="s">
        <v>12</v>
      </c>
      <c r="D15" s="3"/>
    </row>
    <row r="16" spans="2:4" ht="8" customHeight="1" x14ac:dyDescent="0.25">
      <c r="B16" s="3"/>
      <c r="C16" s="3"/>
      <c r="D16" s="3"/>
    </row>
    <row r="17" spans="2:4" ht="22.5" x14ac:dyDescent="0.75">
      <c r="B17" s="22" t="s">
        <v>13</v>
      </c>
      <c r="C17" s="23"/>
      <c r="D17" s="23"/>
    </row>
    <row r="18" spans="2:4" ht="16.5" x14ac:dyDescent="0.55000000000000004">
      <c r="B18" s="24" t="s">
        <v>14</v>
      </c>
      <c r="C18" s="25" t="s">
        <v>15</v>
      </c>
      <c r="D18" s="25" t="s">
        <v>16</v>
      </c>
    </row>
    <row r="19" spans="2:4" ht="18.5" x14ac:dyDescent="0.6">
      <c r="B19" s="26" t="s">
        <v>17</v>
      </c>
      <c r="C19" s="27">
        <v>4000</v>
      </c>
      <c r="D19" s="28">
        <f>IFERROR(C19/$C$22,0)</f>
        <v>0.88888888888888884</v>
      </c>
    </row>
    <row r="20" spans="2:4" ht="18.5" x14ac:dyDescent="0.6">
      <c r="B20" s="26" t="s">
        <v>18</v>
      </c>
      <c r="C20" s="27">
        <v>400</v>
      </c>
      <c r="D20" s="28">
        <f>IFERROR(C20/$C$22,0)</f>
        <v>8.8888888888888892E-2</v>
      </c>
    </row>
    <row r="21" spans="2:4" ht="18.5" x14ac:dyDescent="0.6">
      <c r="B21" s="26" t="s">
        <v>19</v>
      </c>
      <c r="C21" s="27">
        <v>100</v>
      </c>
      <c r="D21" s="28">
        <f>IFERROR(C21/$C$22,0)</f>
        <v>2.2222222222222223E-2</v>
      </c>
    </row>
    <row r="22" spans="2:4" ht="18.5" x14ac:dyDescent="0.6">
      <c r="B22" s="29" t="s">
        <v>20</v>
      </c>
      <c r="C22" s="30">
        <f>SUM(C19:C21)</f>
        <v>4500</v>
      </c>
      <c r="D22" s="31">
        <f>IFERROR(C22/$C$22,0)</f>
        <v>1</v>
      </c>
    </row>
    <row r="23" spans="2:4" x14ac:dyDescent="0.25">
      <c r="B23" s="3"/>
      <c r="C23" s="3"/>
      <c r="D23" s="3"/>
    </row>
    <row r="24" spans="2:4" ht="22.5" x14ac:dyDescent="0.75">
      <c r="B24" s="32" t="s">
        <v>21</v>
      </c>
      <c r="C24" s="33"/>
      <c r="D24" s="33"/>
    </row>
    <row r="25" spans="2:4" ht="16.5" x14ac:dyDescent="0.55000000000000004">
      <c r="B25" s="34" t="s">
        <v>14</v>
      </c>
      <c r="C25" s="35" t="s">
        <v>15</v>
      </c>
      <c r="D25" s="35" t="s">
        <v>16</v>
      </c>
    </row>
    <row r="26" spans="2:4" ht="18.5" x14ac:dyDescent="0.6">
      <c r="B26" s="26" t="s">
        <v>22</v>
      </c>
      <c r="C26" s="27">
        <v>1200</v>
      </c>
      <c r="D26" s="28">
        <f t="shared" ref="D26:D31" si="0">IFERROR(C26/$C$22,0)</f>
        <v>0.26666666666666666</v>
      </c>
    </row>
    <row r="27" spans="2:4" ht="18.5" x14ac:dyDescent="0.6">
      <c r="B27" s="26" t="s">
        <v>23</v>
      </c>
      <c r="C27" s="27">
        <v>150</v>
      </c>
      <c r="D27" s="28">
        <f t="shared" si="0"/>
        <v>3.3333333333333333E-2</v>
      </c>
    </row>
    <row r="28" spans="2:4" ht="18.5" x14ac:dyDescent="0.6">
      <c r="B28" s="26" t="s">
        <v>24</v>
      </c>
      <c r="C28" s="27">
        <v>300</v>
      </c>
      <c r="D28" s="28">
        <f t="shared" si="0"/>
        <v>6.6666666666666666E-2</v>
      </c>
    </row>
    <row r="29" spans="2:4" ht="18.5" x14ac:dyDescent="0.6">
      <c r="B29" s="26" t="s">
        <v>25</v>
      </c>
      <c r="C29" s="27">
        <v>150</v>
      </c>
      <c r="D29" s="28">
        <f t="shared" si="0"/>
        <v>3.3333333333333333E-2</v>
      </c>
    </row>
    <row r="30" spans="2:4" ht="18.5" x14ac:dyDescent="0.6">
      <c r="B30" s="26" t="s">
        <v>26</v>
      </c>
      <c r="C30" s="27">
        <v>60</v>
      </c>
      <c r="D30" s="28">
        <f t="shared" si="0"/>
        <v>1.3333333333333334E-2</v>
      </c>
    </row>
    <row r="31" spans="2:4" ht="18.5" x14ac:dyDescent="0.6">
      <c r="B31" s="36" t="s">
        <v>27</v>
      </c>
      <c r="C31" s="37">
        <f>SUM(C26:C30)</f>
        <v>1860</v>
      </c>
      <c r="D31" s="38">
        <f t="shared" si="0"/>
        <v>0.41333333333333333</v>
      </c>
    </row>
    <row r="32" spans="2:4" ht="12.5" customHeight="1" x14ac:dyDescent="0.25">
      <c r="B32" s="3"/>
      <c r="C32" s="3"/>
      <c r="D32" s="3"/>
    </row>
    <row r="33" spans="2:4" ht="20" x14ac:dyDescent="0.65">
      <c r="B33" s="39" t="s">
        <v>28</v>
      </c>
      <c r="C33" s="40">
        <f>C22-C31-D6</f>
        <v>2040</v>
      </c>
      <c r="D33" s="41">
        <f>IFERROR(C33/$C$22,0)</f>
        <v>0.45333333333333331</v>
      </c>
    </row>
    <row r="34" spans="2:4" x14ac:dyDescent="0.25">
      <c r="B34" s="3"/>
      <c r="C34" s="3"/>
      <c r="D34" s="3"/>
    </row>
    <row r="35" spans="2:4" ht="20" x14ac:dyDescent="0.65">
      <c r="B35" s="42" t="s">
        <v>29</v>
      </c>
      <c r="C35" s="43"/>
      <c r="D35" s="43"/>
    </row>
    <row r="36" spans="2:4" ht="16.5" x14ac:dyDescent="0.55000000000000004">
      <c r="B36" s="44" t="s">
        <v>14</v>
      </c>
      <c r="C36" s="45" t="s">
        <v>15</v>
      </c>
      <c r="D36" s="45" t="s">
        <v>30</v>
      </c>
    </row>
    <row r="37" spans="2:4" ht="18.5" x14ac:dyDescent="0.6">
      <c r="B37" s="26" t="s">
        <v>31</v>
      </c>
      <c r="C37" s="27">
        <v>500</v>
      </c>
      <c r="D37" s="28">
        <f t="shared" ref="D37:D42" si="1">IFERROR(C37/$C$66,0)</f>
        <v>0.28735632183908044</v>
      </c>
    </row>
    <row r="38" spans="2:4" ht="18.5" x14ac:dyDescent="0.6">
      <c r="B38" s="26" t="s">
        <v>32</v>
      </c>
      <c r="C38" s="27">
        <v>180</v>
      </c>
      <c r="D38" s="28">
        <f t="shared" si="1"/>
        <v>0.10344827586206896</v>
      </c>
    </row>
    <row r="39" spans="2:4" ht="18.5" x14ac:dyDescent="0.6">
      <c r="B39" s="26" t="s">
        <v>33</v>
      </c>
      <c r="C39" s="27">
        <v>60</v>
      </c>
      <c r="D39" s="28">
        <f t="shared" si="1"/>
        <v>3.4482758620689655E-2</v>
      </c>
    </row>
    <row r="40" spans="2:4" ht="18.5" x14ac:dyDescent="0.6">
      <c r="B40" s="26" t="s">
        <v>34</v>
      </c>
      <c r="C40" s="27">
        <v>80</v>
      </c>
      <c r="D40" s="28">
        <f t="shared" si="1"/>
        <v>4.5977011494252873E-2</v>
      </c>
    </row>
    <row r="41" spans="2:4" ht="18.5" x14ac:dyDescent="0.6">
      <c r="B41" s="26" t="s">
        <v>35</v>
      </c>
      <c r="C41" s="27">
        <v>40</v>
      </c>
      <c r="D41" s="28">
        <f t="shared" si="1"/>
        <v>2.2988505747126436E-2</v>
      </c>
    </row>
    <row r="42" spans="2:4" ht="18.5" x14ac:dyDescent="0.6">
      <c r="B42" s="46" t="s">
        <v>36</v>
      </c>
      <c r="C42" s="47">
        <f>SUM(C37:C41)</f>
        <v>860</v>
      </c>
      <c r="D42" s="48">
        <f t="shared" si="1"/>
        <v>0.4942528735632184</v>
      </c>
    </row>
    <row r="43" spans="2:4" x14ac:dyDescent="0.25">
      <c r="B43" s="3"/>
      <c r="C43" s="3"/>
      <c r="D43" s="3"/>
    </row>
    <row r="44" spans="2:4" ht="20" x14ac:dyDescent="0.65">
      <c r="B44" s="49" t="s">
        <v>37</v>
      </c>
      <c r="C44" s="50"/>
      <c r="D44" s="50"/>
    </row>
    <row r="45" spans="2:4" ht="16.5" x14ac:dyDescent="0.55000000000000004">
      <c r="B45" s="51" t="s">
        <v>14</v>
      </c>
      <c r="C45" s="52" t="s">
        <v>15</v>
      </c>
      <c r="D45" s="52" t="s">
        <v>30</v>
      </c>
    </row>
    <row r="46" spans="2:4" ht="18.5" x14ac:dyDescent="0.6">
      <c r="B46" s="26" t="s">
        <v>38</v>
      </c>
      <c r="C46" s="27">
        <v>200</v>
      </c>
      <c r="D46" s="28">
        <f>IFERROR(C46/$C$66,0)</f>
        <v>0.11494252873563218</v>
      </c>
    </row>
    <row r="47" spans="2:4" ht="18.5" x14ac:dyDescent="0.6">
      <c r="B47" s="26" t="s">
        <v>39</v>
      </c>
      <c r="C47" s="27">
        <v>150</v>
      </c>
      <c r="D47" s="28">
        <f>IFERROR(C47/$C$66,0)</f>
        <v>8.6206896551724144E-2</v>
      </c>
    </row>
    <row r="48" spans="2:4" ht="18.5" x14ac:dyDescent="0.6">
      <c r="B48" s="26" t="s">
        <v>40</v>
      </c>
      <c r="C48" s="27">
        <v>100</v>
      </c>
      <c r="D48" s="28">
        <f>IFERROR(C48/$C$66,0)</f>
        <v>5.7471264367816091E-2</v>
      </c>
    </row>
    <row r="49" spans="2:4" ht="18.5" x14ac:dyDescent="0.6">
      <c r="B49" s="26" t="s">
        <v>41</v>
      </c>
      <c r="C49" s="27">
        <v>60</v>
      </c>
      <c r="D49" s="28">
        <f>IFERROR(C49/$C$66,0)</f>
        <v>3.4482758620689655E-2</v>
      </c>
    </row>
    <row r="50" spans="2:4" ht="18.5" x14ac:dyDescent="0.6">
      <c r="B50" s="53" t="s">
        <v>36</v>
      </c>
      <c r="C50" s="54">
        <f>SUM(C46:C49)</f>
        <v>510</v>
      </c>
      <c r="D50" s="55">
        <f>IFERROR(C50/$C$66,0)</f>
        <v>0.29310344827586204</v>
      </c>
    </row>
    <row r="51" spans="2:4" x14ac:dyDescent="0.25">
      <c r="B51" s="3"/>
      <c r="C51" s="3"/>
      <c r="D51" s="3"/>
    </row>
    <row r="52" spans="2:4" ht="20" x14ac:dyDescent="0.65">
      <c r="B52" s="56" t="s">
        <v>42</v>
      </c>
      <c r="C52" s="57"/>
      <c r="D52" s="57"/>
    </row>
    <row r="53" spans="2:4" ht="16.5" x14ac:dyDescent="0.55000000000000004">
      <c r="B53" s="58" t="s">
        <v>14</v>
      </c>
      <c r="C53" s="59" t="s">
        <v>15</v>
      </c>
      <c r="D53" s="59" t="s">
        <v>30</v>
      </c>
    </row>
    <row r="54" spans="2:4" ht="18.5" x14ac:dyDescent="0.6">
      <c r="B54" s="26" t="s">
        <v>43</v>
      </c>
      <c r="C54" s="27">
        <v>40</v>
      </c>
      <c r="D54" s="28">
        <f>IFERROR(C54/$C$66,0)</f>
        <v>2.2988505747126436E-2</v>
      </c>
    </row>
    <row r="55" spans="2:4" ht="18.5" x14ac:dyDescent="0.6">
      <c r="B55" s="26" t="s">
        <v>44</v>
      </c>
      <c r="C55" s="27">
        <v>80</v>
      </c>
      <c r="D55" s="28">
        <f>IFERROR(C55/$C$66,0)</f>
        <v>4.5977011494252873E-2</v>
      </c>
    </row>
    <row r="56" spans="2:4" ht="18.5" x14ac:dyDescent="0.6">
      <c r="B56" s="26" t="s">
        <v>45</v>
      </c>
      <c r="C56" s="27">
        <v>50</v>
      </c>
      <c r="D56" s="28">
        <f>IFERROR(C56/$C$66,0)</f>
        <v>2.8735632183908046E-2</v>
      </c>
    </row>
    <row r="57" spans="2:4" ht="18.5" x14ac:dyDescent="0.6">
      <c r="B57" s="60" t="s">
        <v>36</v>
      </c>
      <c r="C57" s="61">
        <f>SUM(C54:C56)</f>
        <v>170</v>
      </c>
      <c r="D57" s="62">
        <f>IFERROR(C57/$C$66,0)</f>
        <v>9.7701149425287362E-2</v>
      </c>
    </row>
    <row r="58" spans="2:4" x14ac:dyDescent="0.25">
      <c r="B58" s="3"/>
      <c r="C58" s="3"/>
      <c r="D58" s="3"/>
    </row>
    <row r="59" spans="2:4" ht="20" x14ac:dyDescent="0.65">
      <c r="B59" s="63" t="s">
        <v>46</v>
      </c>
      <c r="C59" s="64"/>
      <c r="D59" s="64"/>
    </row>
    <row r="60" spans="2:4" ht="16.5" x14ac:dyDescent="0.55000000000000004">
      <c r="B60" s="65" t="s">
        <v>14</v>
      </c>
      <c r="C60" s="66" t="s">
        <v>15</v>
      </c>
      <c r="D60" s="66" t="s">
        <v>30</v>
      </c>
    </row>
    <row r="61" spans="2:4" ht="18.5" x14ac:dyDescent="0.6">
      <c r="B61" s="26" t="s">
        <v>47</v>
      </c>
      <c r="C61" s="27">
        <v>80</v>
      </c>
      <c r="D61" s="28">
        <f>IFERROR(C61/$C$66,0)</f>
        <v>4.5977011494252873E-2</v>
      </c>
    </row>
    <row r="62" spans="2:4" ht="18.5" x14ac:dyDescent="0.6">
      <c r="B62" s="26" t="s">
        <v>48</v>
      </c>
      <c r="C62" s="27">
        <v>70</v>
      </c>
      <c r="D62" s="28">
        <f>IFERROR(C62/$C$66,0)</f>
        <v>4.0229885057471264E-2</v>
      </c>
    </row>
    <row r="63" spans="2:4" ht="18.5" x14ac:dyDescent="0.6">
      <c r="B63" s="26" t="s">
        <v>49</v>
      </c>
      <c r="C63" s="27">
        <v>50</v>
      </c>
      <c r="D63" s="28">
        <f>IFERROR(C63/$C$66,0)</f>
        <v>2.8735632183908046E-2</v>
      </c>
    </row>
    <row r="64" spans="2:4" ht="18.5" x14ac:dyDescent="0.6">
      <c r="B64" s="67" t="s">
        <v>36</v>
      </c>
      <c r="C64" s="68">
        <f>SUM(C61:C63)</f>
        <v>200</v>
      </c>
      <c r="D64" s="69">
        <f>IFERROR(C64/$C$66,0)</f>
        <v>0.11494252873563218</v>
      </c>
    </row>
    <row r="65" spans="2:4" x14ac:dyDescent="0.25">
      <c r="B65" s="3"/>
      <c r="C65" s="3"/>
      <c r="D65" s="3"/>
    </row>
    <row r="66" spans="2:4" ht="20" x14ac:dyDescent="0.65">
      <c r="B66" s="70" t="s">
        <v>50</v>
      </c>
      <c r="C66" s="40">
        <f>C42+C50+C57+C64</f>
        <v>1740</v>
      </c>
      <c r="D66" s="71">
        <f>IFERROR(C66/$C$66,0)</f>
        <v>1</v>
      </c>
    </row>
    <row r="67" spans="2:4" x14ac:dyDescent="0.25">
      <c r="B67" s="3"/>
      <c r="C67" s="3"/>
      <c r="D67" s="3"/>
    </row>
    <row r="68" spans="2:4" ht="25" customHeight="1" x14ac:dyDescent="0.6">
      <c r="B68" s="72" t="s">
        <v>51</v>
      </c>
      <c r="C68" s="9"/>
      <c r="D68" s="9"/>
    </row>
    <row r="69" spans="2:4" ht="15" customHeight="1" x14ac:dyDescent="0.25">
      <c r="B69" s="116" t="s">
        <v>52</v>
      </c>
      <c r="C69" s="117"/>
      <c r="D69" s="117"/>
    </row>
    <row r="70" spans="2:4" x14ac:dyDescent="0.25">
      <c r="B70" s="3"/>
      <c r="C70" s="3"/>
      <c r="D70" s="3"/>
    </row>
    <row r="71" spans="2:4" x14ac:dyDescent="0.25">
      <c r="B71" s="3"/>
      <c r="C71" s="3"/>
      <c r="D71" s="3"/>
    </row>
    <row r="72" spans="2:4" x14ac:dyDescent="0.25">
      <c r="B72" s="3"/>
      <c r="C72" s="3"/>
      <c r="D72" s="3"/>
    </row>
    <row r="73" spans="2:4" x14ac:dyDescent="0.25">
      <c r="B73" s="3"/>
      <c r="C73" s="3"/>
      <c r="D73" s="3"/>
    </row>
    <row r="74" spans="2:4" x14ac:dyDescent="0.25">
      <c r="B74" s="3"/>
      <c r="C74" s="3"/>
      <c r="D74" s="3"/>
    </row>
    <row r="75" spans="2:4" ht="25" customHeight="1" x14ac:dyDescent="0.25">
      <c r="B75" s="118" t="s">
        <v>53</v>
      </c>
      <c r="C75" s="119"/>
      <c r="D75" s="120"/>
    </row>
    <row r="76" spans="2:4" x14ac:dyDescent="0.25">
      <c r="B76" s="73"/>
      <c r="C76" s="3"/>
      <c r="D76" s="74"/>
    </row>
    <row r="77" spans="2:4" ht="33" customHeight="1" x14ac:dyDescent="0.25">
      <c r="B77" s="110" t="s">
        <v>54</v>
      </c>
      <c r="C77" s="111"/>
      <c r="D77" s="112"/>
    </row>
    <row r="78" spans="2:4" ht="33" customHeight="1" x14ac:dyDescent="0.25">
      <c r="B78" s="110" t="s">
        <v>55</v>
      </c>
      <c r="C78" s="111"/>
      <c r="D78" s="112"/>
    </row>
    <row r="79" spans="2:4" ht="33" customHeight="1" x14ac:dyDescent="0.25">
      <c r="B79" s="110" t="s">
        <v>56</v>
      </c>
      <c r="C79" s="111"/>
      <c r="D79" s="112"/>
    </row>
    <row r="80" spans="2:4" ht="33" customHeight="1" x14ac:dyDescent="0.25">
      <c r="B80" s="75" t="s">
        <v>57</v>
      </c>
      <c r="C80" s="76"/>
      <c r="D80" s="77"/>
    </row>
    <row r="81" spans="2:4" ht="33" customHeight="1" x14ac:dyDescent="0.25">
      <c r="B81" s="75" t="s">
        <v>58</v>
      </c>
      <c r="C81" s="76"/>
      <c r="D81" s="77"/>
    </row>
    <row r="82" spans="2:4" x14ac:dyDescent="0.25">
      <c r="B82" s="73"/>
      <c r="C82" s="3"/>
      <c r="D82" s="74"/>
    </row>
    <row r="83" spans="2:4" ht="25" customHeight="1" x14ac:dyDescent="0.25">
      <c r="B83" s="121" t="s">
        <v>59</v>
      </c>
      <c r="C83" s="122"/>
      <c r="D83" s="123"/>
    </row>
    <row r="84" spans="2:4" ht="33" customHeight="1" x14ac:dyDescent="0.25">
      <c r="B84" s="110" t="s">
        <v>60</v>
      </c>
      <c r="C84" s="122"/>
      <c r="D84" s="123"/>
    </row>
    <row r="85" spans="2:4" ht="20" customHeight="1" x14ac:dyDescent="0.25">
      <c r="B85" s="110" t="s">
        <v>61</v>
      </c>
      <c r="C85" s="122"/>
      <c r="D85" s="123"/>
    </row>
    <row r="86" spans="2:4" ht="20" customHeight="1" x14ac:dyDescent="0.25">
      <c r="B86" s="124" t="s">
        <v>62</v>
      </c>
      <c r="C86" s="125"/>
      <c r="D86" s="126"/>
    </row>
  </sheetData>
  <sheetProtection algorithmName="SHA-512" hashValue="kOpdgxD6NSlXw8HqVtxw4jqYix8wf50Ab/LFlUGMvaW2sd0yZy+w2DR+AIMnPnRTSAyrTo/DAwjmvCdeeugfQw==" saltValue="yG+SNJt1dBJYmbHe7clx8w==" spinCount="100000" sheet="1" objects="1" scenarios="1"/>
  <mergeCells count="11">
    <mergeCell ref="B79:D79"/>
    <mergeCell ref="B83:D83"/>
    <mergeCell ref="B84:D84"/>
    <mergeCell ref="B85:D85"/>
    <mergeCell ref="B86:D86"/>
    <mergeCell ref="B78:D78"/>
    <mergeCell ref="B3:D3"/>
    <mergeCell ref="B7:C7"/>
    <mergeCell ref="B69:D69"/>
    <mergeCell ref="B75:D75"/>
    <mergeCell ref="B77:D77"/>
  </mergeCells>
  <hyperlinks>
    <hyperlink ref="B69" r:id="rId1" tooltip="Upgrade to the Pro version" xr:uid="{B3E2DF79-DECA-4062-A3D3-61406941B9E5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6F264-7EA0-417F-8C9E-5B3D1E391711}">
  <sheetPr codeName="Sheet382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28" t="s">
        <v>63</v>
      </c>
      <c r="C2" s="128"/>
      <c r="D2" s="128"/>
      <c r="E2" s="128"/>
      <c r="F2" s="128"/>
      <c r="G2" s="128"/>
      <c r="H2" s="128"/>
      <c r="I2" s="128"/>
      <c r="J2" s="128"/>
    </row>
    <row r="3" spans="2:10" x14ac:dyDescent="0.25"/>
    <row r="4" spans="2:10" ht="25" customHeight="1" x14ac:dyDescent="0.3">
      <c r="B4" s="78" t="s">
        <v>64</v>
      </c>
      <c r="C4" s="79" t="s">
        <v>65</v>
      </c>
      <c r="D4" s="80" t="s">
        <v>66</v>
      </c>
      <c r="F4" s="81"/>
      <c r="G4" s="81"/>
      <c r="H4" s="81"/>
      <c r="I4" s="81"/>
      <c r="J4" s="81"/>
    </row>
    <row r="5" spans="2:10" ht="16" customHeight="1" x14ac:dyDescent="0.25">
      <c r="B5" s="129" t="s">
        <v>67</v>
      </c>
      <c r="C5" s="129"/>
      <c r="D5" s="129"/>
      <c r="F5" s="81"/>
      <c r="G5" s="81"/>
      <c r="H5" s="81"/>
      <c r="I5" s="81"/>
      <c r="J5" s="81"/>
    </row>
    <row r="6" spans="2:10" ht="17" customHeight="1" x14ac:dyDescent="0.3">
      <c r="B6" s="82" t="s">
        <v>68</v>
      </c>
      <c r="C6" s="83" t="s">
        <v>69</v>
      </c>
      <c r="D6" s="84" t="s">
        <v>70</v>
      </c>
      <c r="F6" s="81"/>
      <c r="G6" s="81"/>
      <c r="H6" s="81"/>
      <c r="I6" s="81"/>
      <c r="J6" s="81"/>
    </row>
    <row r="7" spans="2:10" ht="17" customHeight="1" x14ac:dyDescent="0.3">
      <c r="B7" s="85" t="s">
        <v>71</v>
      </c>
      <c r="C7" s="86" t="s">
        <v>69</v>
      </c>
      <c r="D7" s="84" t="s">
        <v>70</v>
      </c>
      <c r="F7" s="81"/>
      <c r="G7" s="81"/>
      <c r="H7" s="81"/>
      <c r="I7" s="81"/>
      <c r="J7" s="81"/>
    </row>
    <row r="8" spans="2:10" ht="17" customHeight="1" x14ac:dyDescent="0.3">
      <c r="B8" s="82" t="s">
        <v>72</v>
      </c>
      <c r="C8" s="83" t="s">
        <v>69</v>
      </c>
      <c r="D8" s="84" t="s">
        <v>70</v>
      </c>
      <c r="F8" s="81"/>
      <c r="G8" s="81"/>
      <c r="H8" s="81"/>
      <c r="I8" s="81"/>
      <c r="J8" s="81"/>
    </row>
    <row r="9" spans="2:10" ht="17" customHeight="1" x14ac:dyDescent="0.3">
      <c r="B9" s="87" t="s">
        <v>73</v>
      </c>
      <c r="C9" s="86" t="s">
        <v>69</v>
      </c>
      <c r="D9" s="84" t="s">
        <v>70</v>
      </c>
      <c r="F9" s="81"/>
      <c r="G9" s="81"/>
      <c r="H9" s="81"/>
      <c r="I9" s="81"/>
      <c r="J9" s="81"/>
    </row>
    <row r="10" spans="2:10" ht="16" customHeight="1" x14ac:dyDescent="0.25">
      <c r="B10" s="129" t="s">
        <v>74</v>
      </c>
      <c r="C10" s="130"/>
      <c r="D10" s="130"/>
      <c r="F10" s="81"/>
      <c r="G10" s="81"/>
      <c r="H10" s="81"/>
      <c r="I10" s="81"/>
      <c r="J10" s="81"/>
    </row>
    <row r="11" spans="2:10" ht="17" customHeight="1" x14ac:dyDescent="0.3">
      <c r="B11" s="82" t="s">
        <v>75</v>
      </c>
      <c r="C11" s="83" t="s">
        <v>69</v>
      </c>
      <c r="D11" s="84" t="s">
        <v>70</v>
      </c>
      <c r="F11" s="81"/>
      <c r="G11" s="81"/>
      <c r="H11" s="81"/>
      <c r="I11" s="81"/>
      <c r="J11" s="81"/>
    </row>
    <row r="12" spans="2:10" ht="17" customHeight="1" x14ac:dyDescent="0.3">
      <c r="B12" s="85" t="s">
        <v>76</v>
      </c>
      <c r="C12" s="86" t="s">
        <v>69</v>
      </c>
      <c r="D12" s="84" t="s">
        <v>70</v>
      </c>
      <c r="F12" s="81"/>
      <c r="G12" s="81"/>
      <c r="H12" s="81"/>
      <c r="I12" s="81"/>
      <c r="J12" s="81"/>
    </row>
    <row r="13" spans="2:10" ht="17" customHeight="1" x14ac:dyDescent="0.3">
      <c r="B13" s="88" t="s">
        <v>77</v>
      </c>
      <c r="C13" s="89" t="s">
        <v>70</v>
      </c>
      <c r="D13" s="84" t="s">
        <v>70</v>
      </c>
      <c r="F13" s="81"/>
      <c r="G13" s="81"/>
      <c r="H13" s="81"/>
      <c r="I13" s="81"/>
      <c r="J13" s="81"/>
    </row>
    <row r="14" spans="2:10" ht="16" customHeight="1" x14ac:dyDescent="0.25">
      <c r="B14" s="129" t="s">
        <v>78</v>
      </c>
      <c r="C14" s="131"/>
      <c r="D14" s="131"/>
      <c r="F14" s="81"/>
      <c r="G14" s="81"/>
      <c r="H14" s="81"/>
      <c r="I14" s="81"/>
      <c r="J14" s="81"/>
    </row>
    <row r="15" spans="2:10" ht="17" customHeight="1" x14ac:dyDescent="0.3">
      <c r="B15" s="82" t="s">
        <v>79</v>
      </c>
      <c r="C15" s="89" t="s">
        <v>70</v>
      </c>
      <c r="D15" s="84" t="s">
        <v>70</v>
      </c>
      <c r="F15" s="81"/>
      <c r="G15" s="81"/>
      <c r="H15" s="81"/>
      <c r="I15" s="81"/>
      <c r="J15" s="81"/>
    </row>
    <row r="16" spans="2:10" ht="17" customHeight="1" x14ac:dyDescent="0.3">
      <c r="B16" s="85" t="s">
        <v>80</v>
      </c>
      <c r="C16" s="90" t="s">
        <v>70</v>
      </c>
      <c r="D16" s="84" t="s">
        <v>70</v>
      </c>
      <c r="F16" s="81"/>
      <c r="G16" s="81"/>
      <c r="H16" s="81"/>
      <c r="I16" s="81"/>
      <c r="J16" s="81"/>
    </row>
    <row r="17" spans="2:11" ht="17" customHeight="1" x14ac:dyDescent="0.3">
      <c r="B17" s="82" t="s">
        <v>81</v>
      </c>
      <c r="C17" s="89" t="s">
        <v>70</v>
      </c>
      <c r="D17" s="84" t="s">
        <v>70</v>
      </c>
      <c r="F17" s="81"/>
      <c r="G17" s="81"/>
      <c r="H17" s="81"/>
      <c r="I17" s="81"/>
      <c r="J17" s="81"/>
    </row>
    <row r="18" spans="2:11" ht="17" customHeight="1" x14ac:dyDescent="0.3">
      <c r="B18" s="85" t="s">
        <v>82</v>
      </c>
      <c r="C18" s="86" t="s">
        <v>69</v>
      </c>
      <c r="D18" s="84" t="s">
        <v>70</v>
      </c>
      <c r="F18" s="81"/>
      <c r="G18" s="81"/>
      <c r="H18" s="81"/>
      <c r="I18" s="81"/>
      <c r="J18" s="81"/>
    </row>
    <row r="19" spans="2:11" ht="17" customHeight="1" x14ac:dyDescent="0.3">
      <c r="B19" s="82" t="s">
        <v>83</v>
      </c>
      <c r="C19" s="83" t="s">
        <v>69</v>
      </c>
      <c r="D19" s="84" t="s">
        <v>70</v>
      </c>
      <c r="F19" s="81"/>
      <c r="G19" s="81"/>
      <c r="H19" s="81"/>
      <c r="I19" s="81"/>
      <c r="J19" s="81"/>
    </row>
    <row r="20" spans="2:11" ht="25" customHeight="1" x14ac:dyDescent="0.3">
      <c r="B20" s="78" t="s">
        <v>84</v>
      </c>
      <c r="C20" s="91" t="s">
        <v>85</v>
      </c>
      <c r="D20" s="92" t="s">
        <v>86</v>
      </c>
      <c r="F20" s="81"/>
      <c r="G20" s="81"/>
      <c r="H20" s="81"/>
      <c r="I20" s="81"/>
      <c r="J20" s="81"/>
    </row>
    <row r="21" spans="2:11" x14ac:dyDescent="0.25">
      <c r="F21" s="81"/>
      <c r="G21" s="81"/>
      <c r="H21" s="81"/>
      <c r="I21" s="81"/>
      <c r="J21" s="81"/>
    </row>
    <row r="22" spans="2:11" ht="24" customHeight="1" x14ac:dyDescent="0.25">
      <c r="B22" s="132" t="s">
        <v>87</v>
      </c>
      <c r="C22" s="132"/>
      <c r="D22" s="132"/>
      <c r="F22" s="81"/>
      <c r="G22" s="81"/>
      <c r="H22" s="81"/>
      <c r="I22" s="81"/>
      <c r="J22" s="81"/>
    </row>
    <row r="23" spans="2:11" ht="22" customHeight="1" x14ac:dyDescent="0.25">
      <c r="B23" s="127" t="s">
        <v>88</v>
      </c>
      <c r="C23" s="127"/>
      <c r="D23" s="127"/>
      <c r="F23" s="81"/>
      <c r="G23" s="81"/>
      <c r="H23" s="81"/>
      <c r="I23" s="81"/>
      <c r="J23" s="81"/>
    </row>
    <row r="24" spans="2:11" ht="21" customHeight="1" x14ac:dyDescent="0.25"/>
    <row r="25" spans="2:11" ht="2" customHeight="1" x14ac:dyDescent="0.25">
      <c r="B25" s="93"/>
      <c r="C25" s="93"/>
      <c r="D25" s="93"/>
      <c r="E25" s="93"/>
      <c r="F25" s="93"/>
      <c r="G25" s="93"/>
      <c r="H25" s="93"/>
      <c r="I25" s="93"/>
      <c r="J25" s="93"/>
      <c r="K25" s="93"/>
    </row>
    <row r="26" spans="2:11" ht="21" customHeight="1" x14ac:dyDescent="0.25"/>
    <row r="27" spans="2:11" ht="41" customHeight="1" x14ac:dyDescent="0.25">
      <c r="B27" s="140" t="s">
        <v>89</v>
      </c>
      <c r="C27" s="141"/>
      <c r="D27" s="142"/>
      <c r="F27" s="81"/>
      <c r="G27" s="81"/>
      <c r="H27" s="81"/>
      <c r="I27" s="81"/>
      <c r="J27" s="81"/>
    </row>
    <row r="28" spans="2:11" ht="20" customHeight="1" x14ac:dyDescent="0.3">
      <c r="B28" s="143" t="s">
        <v>90</v>
      </c>
      <c r="C28" s="144"/>
      <c r="D28" s="145"/>
      <c r="F28" s="81"/>
      <c r="G28" s="81"/>
      <c r="H28" s="81"/>
      <c r="I28" s="81"/>
      <c r="J28" s="81"/>
    </row>
    <row r="29" spans="2:11" ht="33.5" customHeight="1" x14ac:dyDescent="0.25">
      <c r="B29" s="146" t="s">
        <v>91</v>
      </c>
      <c r="C29" s="147"/>
      <c r="D29" s="148"/>
      <c r="F29" s="81"/>
      <c r="G29" s="81"/>
      <c r="H29" s="81"/>
      <c r="I29" s="81"/>
      <c r="J29" s="81"/>
    </row>
    <row r="30" spans="2:11" ht="20" customHeight="1" x14ac:dyDescent="0.3">
      <c r="B30" s="149" t="s">
        <v>92</v>
      </c>
      <c r="C30" s="150"/>
      <c r="D30" s="151"/>
      <c r="F30" s="81"/>
      <c r="G30" s="81"/>
      <c r="H30" s="81"/>
      <c r="I30" s="81"/>
      <c r="J30" s="81"/>
    </row>
    <row r="31" spans="2:11" ht="20" customHeight="1" x14ac:dyDescent="0.25">
      <c r="B31" s="152" t="s">
        <v>112</v>
      </c>
      <c r="C31" s="153"/>
      <c r="D31" s="154"/>
      <c r="F31" s="81"/>
      <c r="G31" s="81"/>
      <c r="H31" s="81"/>
      <c r="I31" s="81"/>
      <c r="J31" s="81"/>
    </row>
    <row r="32" spans="2:11" ht="20" customHeight="1" x14ac:dyDescent="0.25">
      <c r="B32" s="155" t="s">
        <v>93</v>
      </c>
      <c r="C32" s="156"/>
      <c r="D32" s="157"/>
      <c r="F32" s="81"/>
      <c r="G32" s="81"/>
      <c r="H32" s="81"/>
      <c r="I32" s="81"/>
      <c r="J32" s="81"/>
    </row>
    <row r="33" spans="2:10" ht="12.5" customHeight="1" x14ac:dyDescent="0.25">
      <c r="B33" s="133" t="s">
        <v>113</v>
      </c>
      <c r="C33" s="134"/>
      <c r="D33" s="135"/>
      <c r="F33" s="81"/>
      <c r="G33" s="81"/>
      <c r="H33" s="81"/>
      <c r="I33" s="81"/>
      <c r="J33" s="81"/>
    </row>
    <row r="34" spans="2:10" ht="29.5" customHeight="1" x14ac:dyDescent="0.25">
      <c r="B34" s="136"/>
      <c r="C34" s="137"/>
      <c r="D34" s="138"/>
      <c r="F34" s="81"/>
      <c r="G34" s="81"/>
      <c r="H34" s="81"/>
      <c r="I34" s="81"/>
      <c r="J34" s="81"/>
    </row>
    <row r="35" spans="2:10" x14ac:dyDescent="0.25"/>
    <row r="36" spans="2:10" ht="2" customHeight="1" x14ac:dyDescent="0.25">
      <c r="B36" s="93"/>
      <c r="C36" s="93"/>
      <c r="D36" s="93"/>
      <c r="E36" s="93"/>
      <c r="F36" s="93"/>
      <c r="G36" s="93"/>
      <c r="H36" s="93"/>
      <c r="I36" s="93"/>
      <c r="J36" s="93"/>
    </row>
    <row r="37" spans="2:10" x14ac:dyDescent="0.25"/>
    <row r="38" spans="2:10" x14ac:dyDescent="0.25">
      <c r="B38" s="139" t="s">
        <v>94</v>
      </c>
      <c r="C38" s="139"/>
      <c r="D38" s="139"/>
      <c r="E38" s="139"/>
      <c r="F38" s="139"/>
      <c r="G38" s="139"/>
      <c r="H38" s="139"/>
      <c r="I38" s="139"/>
      <c r="J38" s="139"/>
    </row>
    <row r="39" spans="2:10" x14ac:dyDescent="0.25">
      <c r="B39" s="139"/>
      <c r="C39" s="139"/>
      <c r="D39" s="139"/>
      <c r="E39" s="139"/>
      <c r="F39" s="139"/>
      <c r="G39" s="139"/>
      <c r="H39" s="139"/>
      <c r="I39" s="139"/>
      <c r="J39" s="139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Njl2OCFxXwPqmlHcZYwRpJE/JRFPI1Sf4QATZmnMGHfSOKyRwhNEisTaxxkhGm+Zd+CQ/DtjewpgHcwNy5ssaQ==" saltValue="8+dcHA9zmSgbUyvBTb8jNg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964AF496-6C6A-420E-A947-41859A6C7AF8}"/>
    <hyperlink ref="B33" r:id="rId2" xr:uid="{328FCFCD-E95D-41F0-996E-E32AF2CAF9E6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9A12A-E356-483C-9C7C-D616CA189EC5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94" hidden="1" customWidth="1"/>
    <col min="2" max="14" width="9.1796875" style="94" customWidth="1"/>
    <col min="15" max="15" width="2.6328125" style="94" hidden="1" customWidth="1"/>
    <col min="16" max="16384" width="5" style="94" hidden="1"/>
  </cols>
  <sheetData>
    <row r="1" spans="2:14" ht="14" hidden="1" x14ac:dyDescent="0.3"/>
    <row r="2" spans="2:14" ht="50.15" customHeight="1" x14ac:dyDescent="0.6">
      <c r="B2" s="95"/>
      <c r="C2" s="159" t="s">
        <v>95</v>
      </c>
      <c r="D2" s="159"/>
      <c r="E2" s="159"/>
      <c r="F2" s="159"/>
      <c r="G2" s="159"/>
      <c r="H2" s="159"/>
      <c r="I2" s="159"/>
      <c r="J2" s="160"/>
      <c r="K2" s="160"/>
      <c r="L2" s="160"/>
      <c r="M2" s="160"/>
      <c r="N2" s="160"/>
    </row>
    <row r="3" spans="2:14" ht="7.5" hidden="1" customHeight="1" x14ac:dyDescent="0.3"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14" ht="7.5" hidden="1" customHeight="1" x14ac:dyDescent="0.3"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2:14" ht="14" x14ac:dyDescent="0.3"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</row>
    <row r="6" spans="2:14" ht="26" x14ac:dyDescent="0.35">
      <c r="B6" s="98">
        <v>4</v>
      </c>
      <c r="C6" s="99" t="s">
        <v>96</v>
      </c>
      <c r="D6" s="100"/>
      <c r="E6" s="100"/>
      <c r="F6" s="100"/>
      <c r="G6" s="100"/>
      <c r="H6" s="101"/>
      <c r="I6" s="100"/>
      <c r="J6" s="101"/>
      <c r="K6" s="101"/>
      <c r="L6" s="101"/>
      <c r="M6" s="101"/>
      <c r="N6" s="97"/>
    </row>
    <row r="7" spans="2:14" ht="15.75" customHeight="1" x14ac:dyDescent="0.3">
      <c r="B7" s="102"/>
      <c r="C7" s="161" t="s">
        <v>97</v>
      </c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97"/>
    </row>
    <row r="8" spans="2:14" ht="3.75" customHeight="1" x14ac:dyDescent="0.35">
      <c r="B8" s="102"/>
      <c r="C8" s="103"/>
      <c r="D8" s="100"/>
      <c r="E8" s="100"/>
      <c r="F8" s="100"/>
      <c r="G8" s="100"/>
      <c r="H8" s="101"/>
      <c r="I8" s="100"/>
      <c r="J8" s="101"/>
      <c r="K8" s="101"/>
      <c r="L8" s="101"/>
      <c r="M8" s="101"/>
      <c r="N8" s="97"/>
    </row>
    <row r="9" spans="2:14" ht="6" customHeight="1" x14ac:dyDescent="0.3">
      <c r="B9" s="104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97"/>
    </row>
    <row r="10" spans="2:14" ht="24.75" customHeight="1" x14ac:dyDescent="0.3">
      <c r="B10" s="104">
        <v>4</v>
      </c>
      <c r="C10" s="163" t="s">
        <v>98</v>
      </c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97"/>
    </row>
    <row r="11" spans="2:14" ht="9.75" hidden="1" customHeight="1" x14ac:dyDescent="0.35">
      <c r="B11" s="97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97"/>
    </row>
    <row r="12" spans="2:14" ht="9.75" hidden="1" customHeight="1" x14ac:dyDescent="0.35">
      <c r="B12" s="97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97"/>
    </row>
    <row r="13" spans="2:14" ht="9.75" customHeight="1" x14ac:dyDescent="0.35">
      <c r="B13" s="97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97"/>
    </row>
    <row r="14" spans="2:14" ht="24.75" customHeight="1" x14ac:dyDescent="0.35">
      <c r="B14" s="98">
        <v>4</v>
      </c>
      <c r="C14" s="105" t="s">
        <v>99</v>
      </c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97"/>
    </row>
    <row r="15" spans="2:14" ht="24.75" customHeight="1" x14ac:dyDescent="0.35">
      <c r="B15" s="97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97"/>
    </row>
    <row r="16" spans="2:14" ht="24.75" customHeight="1" x14ac:dyDescent="0.3">
      <c r="B16" s="104">
        <v>4</v>
      </c>
      <c r="C16" s="158" t="s">
        <v>100</v>
      </c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97"/>
    </row>
    <row r="17" spans="2:14" ht="24.75" customHeight="1" x14ac:dyDescent="0.3">
      <c r="B17" s="104">
        <v>4</v>
      </c>
      <c r="C17" s="158" t="s">
        <v>101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97"/>
    </row>
    <row r="18" spans="2:14" ht="24.75" customHeight="1" x14ac:dyDescent="0.3">
      <c r="B18" s="104">
        <v>4</v>
      </c>
      <c r="C18" s="158" t="s">
        <v>102</v>
      </c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97"/>
    </row>
    <row r="19" spans="2:14" ht="14.5" x14ac:dyDescent="0.35">
      <c r="B19" s="97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97"/>
    </row>
    <row r="20" spans="2:14" ht="24.75" customHeight="1" x14ac:dyDescent="0.35">
      <c r="B20" s="98">
        <v>4</v>
      </c>
      <c r="C20" s="105" t="s">
        <v>103</v>
      </c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97"/>
    </row>
    <row r="21" spans="2:14" ht="14.5" x14ac:dyDescent="0.35">
      <c r="B21" s="97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97"/>
    </row>
    <row r="22" spans="2:14" ht="38.5" customHeight="1" x14ac:dyDescent="0.3">
      <c r="B22" s="104">
        <v>4</v>
      </c>
      <c r="C22" s="158" t="s">
        <v>104</v>
      </c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97"/>
    </row>
    <row r="23" spans="2:14" ht="38.25" customHeight="1" x14ac:dyDescent="0.3">
      <c r="B23" s="104">
        <v>4</v>
      </c>
      <c r="C23" s="158" t="s">
        <v>105</v>
      </c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97"/>
    </row>
    <row r="24" spans="2:14" ht="33.75" customHeight="1" x14ac:dyDescent="0.3">
      <c r="B24" s="104">
        <v>4</v>
      </c>
      <c r="C24" s="158" t="s">
        <v>106</v>
      </c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97"/>
    </row>
    <row r="25" spans="2:14" ht="33.75" customHeight="1" x14ac:dyDescent="0.3">
      <c r="B25" s="104">
        <v>4</v>
      </c>
      <c r="C25" s="158" t="s">
        <v>107</v>
      </c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97"/>
    </row>
    <row r="26" spans="2:14" ht="33.75" customHeight="1" x14ac:dyDescent="0.3">
      <c r="B26" s="104">
        <v>4</v>
      </c>
      <c r="C26" s="158" t="s">
        <v>108</v>
      </c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97"/>
    </row>
    <row r="27" spans="2:14" ht="14.5" x14ac:dyDescent="0.35">
      <c r="B27" s="106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97"/>
    </row>
    <row r="28" spans="2:14" ht="30" customHeight="1" x14ac:dyDescent="0.3">
      <c r="B28" s="107">
        <v>4</v>
      </c>
      <c r="C28" s="164" t="s">
        <v>109</v>
      </c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97"/>
    </row>
    <row r="29" spans="2:14" ht="52.5" customHeight="1" x14ac:dyDescent="0.3">
      <c r="B29" s="108">
        <v>4</v>
      </c>
      <c r="C29" s="166" t="s">
        <v>110</v>
      </c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97"/>
    </row>
    <row r="30" spans="2:14" ht="30" customHeight="1" x14ac:dyDescent="0.3">
      <c r="B30" s="108">
        <v>4</v>
      </c>
      <c r="C30" s="167" t="s">
        <v>111</v>
      </c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97"/>
    </row>
    <row r="31" spans="2:14" ht="14" x14ac:dyDescent="0.3"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</row>
    <row r="32" spans="2:14" ht="14" x14ac:dyDescent="0.3"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</row>
    <row r="33" spans="2:14" ht="14" x14ac:dyDescent="0.3"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</row>
    <row r="34" spans="2:14" ht="14" x14ac:dyDescent="0.3"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</row>
    <row r="35" spans="2:14" ht="14" x14ac:dyDescent="0.3"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</row>
    <row r="36" spans="2:14" ht="14" x14ac:dyDescent="0.3"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</row>
    <row r="37" spans="2:14" ht="14" customHeight="1" x14ac:dyDescent="0.3"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</row>
    <row r="38" spans="2:14" ht="14" customHeight="1" x14ac:dyDescent="0.3"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</row>
    <row r="39" spans="2:14" ht="14" customHeight="1" x14ac:dyDescent="0.3"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</row>
    <row r="40" spans="2:14" ht="14" customHeight="1" x14ac:dyDescent="0.3"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Kakeibo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2026-07-19T07:02:39Z</dcterms:created>
  <dcterms:modified xsi:type="dcterms:W3CDTF">2026-07-22T17:25:45Z</dcterms:modified>
</cp:coreProperties>
</file>