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B104F315-20DE-4851-8FCE-C487A8B11796}" xr6:coauthVersionLast="47" xr6:coauthVersionMax="47" xr10:uidLastSave="{00000000-0000-0000-0000-000000000000}"/>
  <bookViews>
    <workbookView xWindow="-110" yWindow="-110" windowWidth="38620" windowHeight="21100" xr2:uid="{9647F467-40B0-4578-95AF-A74BF1264B75}"/>
  </bookViews>
  <sheets>
    <sheet name="Investment Tracking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  <c r="E25" i="1"/>
  <c r="C10" i="1" s="1"/>
  <c r="I24" i="1"/>
  <c r="G24" i="1"/>
  <c r="H24" i="1" s="1"/>
  <c r="I23" i="1"/>
  <c r="G23" i="1"/>
  <c r="H23" i="1" s="1"/>
  <c r="I22" i="1"/>
  <c r="G22" i="1"/>
  <c r="H22" i="1" s="1"/>
  <c r="I21" i="1"/>
  <c r="G21" i="1"/>
  <c r="H21" i="1" s="1"/>
  <c r="I20" i="1"/>
  <c r="G20" i="1"/>
  <c r="H20" i="1" s="1"/>
  <c r="I19" i="1"/>
  <c r="G19" i="1"/>
  <c r="H19" i="1" s="1"/>
  <c r="I18" i="1"/>
  <c r="G18" i="1"/>
  <c r="H18" i="1" s="1"/>
  <c r="I17" i="1"/>
  <c r="G17" i="1"/>
  <c r="H17" i="1" s="1"/>
  <c r="I16" i="1"/>
  <c r="G16" i="1"/>
  <c r="H16" i="1" s="1"/>
  <c r="I15" i="1"/>
  <c r="I25" i="1" s="1"/>
  <c r="G15" i="1"/>
  <c r="G25" i="1" s="1"/>
  <c r="B10" i="1"/>
  <c r="B28" i="1" l="1"/>
  <c r="H25" i="1"/>
  <c r="E10" i="1"/>
  <c r="D10" i="1"/>
  <c r="H15" i="1"/>
  <c r="B30" i="1" l="1"/>
  <c r="B29" i="1"/>
</calcChain>
</file>

<file path=xl/sharedStrings.xml><?xml version="1.0" encoding="utf-8"?>
<sst xmlns="http://schemas.openxmlformats.org/spreadsheetml/2006/main" count="129" uniqueCount="104">
  <si>
    <t>INVESTMENT TRACKING</t>
  </si>
  <si>
    <t>Every holding in one place — cost basis, current value, gain/loss, return, and portfolio allocation.</t>
  </si>
  <si>
    <t>PORTFOLIO</t>
  </si>
  <si>
    <t>Brokerage + IRA</t>
  </si>
  <si>
    <t>AS OF</t>
  </si>
  <si>
    <t>PORTFOLIO VALUE</t>
  </si>
  <si>
    <t>COST BASIS</t>
  </si>
  <si>
    <t>GAIN / LOSS</t>
  </si>
  <si>
    <t>TOTAL RETURN</t>
  </si>
  <si>
    <t>current value</t>
  </si>
  <si>
    <t>invested</t>
  </si>
  <si>
    <t>unrealized</t>
  </si>
  <si>
    <t>vs cost basis</t>
  </si>
  <si>
    <t>PORTFOLIO HOLDINGS</t>
  </si>
  <si>
    <t>ASSET</t>
  </si>
  <si>
    <t>TICKER</t>
  </si>
  <si>
    <t>SHARES</t>
  </si>
  <si>
    <t>CUR. VALUE</t>
  </si>
  <si>
    <t>GAIN/LOSS</t>
  </si>
  <si>
    <t>RETURN</t>
  </si>
  <si>
    <t>ALLOC</t>
  </si>
  <si>
    <t>Total Stock Market</t>
  </si>
  <si>
    <t>VTI</t>
  </si>
  <si>
    <t>S&amp;P 500 ETF</t>
  </si>
  <si>
    <t>VOO</t>
  </si>
  <si>
    <t>Total Intl ETF</t>
  </si>
  <si>
    <t>VXUS</t>
  </si>
  <si>
    <t>Bond ETF</t>
  </si>
  <si>
    <t>BND</t>
  </si>
  <si>
    <t>Tech Growth</t>
  </si>
  <si>
    <t>QQQ</t>
  </si>
  <si>
    <t>Apple</t>
  </si>
  <si>
    <t>AAPL</t>
  </si>
  <si>
    <t>Dividend ETF</t>
  </si>
  <si>
    <t>SCHD</t>
  </si>
  <si>
    <t>REIT ETF</t>
  </si>
  <si>
    <t>VNQ</t>
  </si>
  <si>
    <t>Emerging Markets</t>
  </si>
  <si>
    <t>VWO</t>
  </si>
  <si>
    <t>Cash / Money Market</t>
  </si>
  <si>
    <t>—</t>
  </si>
  <si>
    <t>TOTAL</t>
  </si>
  <si>
    <t>Free Investment Tracking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</si>
  <si>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</si>
  <si>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</si>
  <si>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</si>
  <si>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</si>
  <si>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Portfolio Holdings, Asset, S&amp;P 500 Etf, Reit Etf.</t>
  </si>
  <si>
    <t>4. The totals and KPI cards update automatically as you type.</t>
  </si>
  <si>
    <t>5. Review Gain/Loss by holding to spot rebalancing needs.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</si>
  <si>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</si>
  <si>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</si>
  <si>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</si>
  <si>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</si>
  <si>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Investment Tracking</t>
  </si>
  <si>
    <t>WHAT YOU GET</t>
  </si>
  <si>
    <t>FREE</t>
  </si>
  <si>
    <t>PRO ⭐</t>
  </si>
  <si>
    <t>DASHBOARD &amp; VISUALS</t>
  </si>
  <si>
    <t>Live charts (2, auto-updating)</t>
  </si>
  <si>
    <t>✓</t>
  </si>
  <si>
    <t>Portfolio allocation chart</t>
  </si>
  <si>
    <t>Gain/loss by holding</t>
  </si>
  <si>
    <t>Return % analysis</t>
  </si>
  <si>
    <t>INSIGHTS</t>
  </si>
  <si>
    <t>Total portfolio value</t>
  </si>
  <si>
    <t>Total gain / loss</t>
  </si>
  <si>
    <t>KPI summary cards</t>
  </si>
  <si>
    <t>PLAN &amp; CUSTOMISE</t>
  </si>
  <si>
    <t>Holdings list</t>
  </si>
  <si>
    <t>Cost basis &amp; current value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</si>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</sst>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  <numFmt numFmtId="168" formatCode="0.0%;\(0.0%\)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6F767D"/>
      <name val="Josefin Sans"/>
    </font>
    <font>
      <sz val="9"/>
      <color rgb="FF6F767D"/>
      <name val="Josefin Sans"/>
    </font>
    <font>
      <b/>
      <sz val="10"/>
      <color rgb="FF000000"/>
      <name val="Josefin Sans"/>
    </font>
    <font>
      <i/>
      <sz val="10"/>
      <color rgb="FF3D405B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7DFDA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2E6B4F"/>
        <bgColor indexed="64"/>
      </patternFill>
    </fill>
    <fill>
      <patternFill patternType="solid">
        <fgColor rgb="FFE6EEE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F0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8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0" fillId="0" borderId="0"/>
  </cellStyleXfs>
  <cellXfs count="13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5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10" borderId="7" xfId="0" applyFont="1" applyFill="1" applyBorder="1" applyAlignment="1" applyProtection="1">
      <alignment horizontal="left"/>
      <protection hidden="1"/>
    </xf>
    <xf numFmtId="0" fontId="11" fillId="10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0" fontId="12" fillId="0" borderId="7" xfId="0" applyFont="1" applyBorder="1" applyAlignment="1" applyProtection="1">
      <alignment horizontal="center"/>
      <protection hidden="1"/>
    </xf>
    <xf numFmtId="166" fontId="6" fillId="0" borderId="7" xfId="0" applyNumberFormat="1" applyFont="1" applyBorder="1" applyAlignment="1" applyProtection="1">
      <alignment horizontal="center"/>
      <protection locked="0"/>
    </xf>
    <xf numFmtId="167" fontId="2" fillId="11" borderId="7" xfId="0" applyNumberFormat="1" applyFont="1" applyFill="1" applyBorder="1" applyAlignment="1" applyProtection="1">
      <alignment horizontal="center"/>
      <protection hidden="1"/>
    </xf>
    <xf numFmtId="168" fontId="2" fillId="11" borderId="7" xfId="0" applyNumberFormat="1" applyFont="1" applyFill="1" applyBorder="1" applyAlignment="1" applyProtection="1">
      <alignment horizontal="center"/>
      <protection hidden="1"/>
    </xf>
    <xf numFmtId="9" fontId="13" fillId="11" borderId="7" xfId="0" applyNumberFormat="1" applyFont="1" applyFill="1" applyBorder="1" applyAlignment="1" applyProtection="1">
      <alignment horizontal="center"/>
      <protection hidden="1"/>
    </xf>
    <xf numFmtId="0" fontId="12" fillId="0" borderId="7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14" fillId="10" borderId="7" xfId="0" applyFont="1" applyFill="1" applyBorder="1" applyAlignment="1" applyProtection="1">
      <alignment horizontal="left"/>
      <protection hidden="1"/>
    </xf>
    <xf numFmtId="0" fontId="14" fillId="10" borderId="7" xfId="0" applyFont="1" applyFill="1" applyBorder="1" applyProtection="1">
      <protection hidden="1"/>
    </xf>
    <xf numFmtId="166" fontId="14" fillId="10" borderId="7" xfId="0" applyNumberFormat="1" applyFont="1" applyFill="1" applyBorder="1" applyAlignment="1" applyProtection="1">
      <alignment horizontal="center"/>
      <protection hidden="1"/>
    </xf>
    <xf numFmtId="167" fontId="14" fillId="10" borderId="7" xfId="0" applyNumberFormat="1" applyFont="1" applyFill="1" applyBorder="1" applyAlignment="1" applyProtection="1">
      <alignment horizontal="center"/>
      <protection hidden="1"/>
    </xf>
    <xf numFmtId="168" fontId="14" fillId="10" borderId="7" xfId="0" applyNumberFormat="1" applyFont="1" applyFill="1" applyBorder="1" applyAlignment="1" applyProtection="1">
      <alignment horizontal="center"/>
      <protection hidden="1"/>
    </xf>
    <xf numFmtId="9" fontId="14" fillId="10" borderId="7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8" borderId="1" xfId="0" applyFill="1" applyBorder="1" applyProtection="1">
      <protection hidden="1"/>
    </xf>
    <xf numFmtId="0" fontId="0" fillId="8" borderId="11" xfId="0" applyFill="1" applyBorder="1" applyProtection="1">
      <protection hidden="1"/>
    </xf>
    <xf numFmtId="0" fontId="0" fillId="8" borderId="12" xfId="0" applyFill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8" borderId="3" xfId="0" applyFill="1" applyBorder="1" applyProtection="1">
      <protection hidden="1"/>
    </xf>
    <xf numFmtId="0" fontId="0" fillId="8" borderId="0" xfId="0" applyFill="1" applyProtection="1">
      <protection hidden="1"/>
    </xf>
    <xf numFmtId="0" fontId="0" fillId="8" borderId="14" xfId="0" applyFill="1" applyBorder="1" applyProtection="1"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4" xfId="0" applyFont="1" applyBorder="1" applyAlignment="1" applyProtection="1">
      <alignment horizontal="left" vertical="center" wrapText="1" indent="1"/>
      <protection hidden="1"/>
    </xf>
    <xf numFmtId="0" fontId="0" fillId="8" borderId="5" xfId="0" applyFill="1" applyBorder="1" applyProtection="1">
      <protection hidden="1"/>
    </xf>
    <xf numFmtId="0" fontId="0" fillId="8" borderId="18" xfId="0" applyFill="1" applyBorder="1" applyProtection="1">
      <protection hidden="1"/>
    </xf>
    <xf numFmtId="0" fontId="0" fillId="8" borderId="19" xfId="0" applyFill="1" applyBorder="1" applyProtection="1">
      <protection hidden="1"/>
    </xf>
    <xf numFmtId="0" fontId="21" fillId="14" borderId="7" xfId="0" applyFont="1" applyFill="1" applyBorder="1" applyAlignment="1">
      <alignment horizontal="left"/>
    </xf>
    <xf numFmtId="0" fontId="21" fillId="14" borderId="7" xfId="0" applyFont="1" applyFill="1" applyBorder="1" applyAlignment="1">
      <alignment horizontal="center"/>
    </xf>
    <xf numFmtId="0" fontId="22" fillId="15" borderId="7" xfId="0" applyFont="1" applyFill="1" applyBorder="1" applyAlignment="1">
      <alignment horizontal="center"/>
    </xf>
    <xf numFmtId="0" fontId="0" fillId="8" borderId="0" xfId="0" applyFill="1"/>
    <xf numFmtId="0" fontId="24" fillId="17" borderId="7" xfId="0" applyFont="1" applyFill="1" applyBorder="1" applyAlignment="1">
      <alignment horizontal="left" indent="1"/>
    </xf>
    <xf numFmtId="0" fontId="25" fillId="17" borderId="7" xfId="0" applyFont="1" applyFill="1" applyBorder="1" applyAlignment="1">
      <alignment horizontal="center"/>
    </xf>
    <xf numFmtId="0" fontId="26" fillId="18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indent="1"/>
    </xf>
    <xf numFmtId="0" fontId="25" fillId="19" borderId="7" xfId="0" applyFont="1" applyFill="1" applyBorder="1" applyAlignment="1">
      <alignment horizontal="center"/>
    </xf>
    <xf numFmtId="0" fontId="24" fillId="19" borderId="7" xfId="0" applyFont="1" applyFill="1" applyBorder="1" applyAlignment="1">
      <alignment horizontal="left" vertical="center" indent="1"/>
    </xf>
    <xf numFmtId="0" fontId="24" fillId="17" borderId="7" xfId="0" applyFont="1" applyFill="1" applyBorder="1" applyAlignment="1">
      <alignment horizontal="left" vertical="center" indent="1"/>
    </xf>
    <xf numFmtId="0" fontId="28" fillId="17" borderId="7" xfId="0" applyFont="1" applyFill="1" applyBorder="1" applyAlignment="1">
      <alignment horizontal="center"/>
    </xf>
    <xf numFmtId="0" fontId="28" fillId="19" borderId="7" xfId="0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49" fontId="22" fillId="15" borderId="7" xfId="0" applyNumberFormat="1" applyFont="1" applyFill="1" applyBorder="1" applyAlignment="1">
      <alignment horizontal="center"/>
    </xf>
    <xf numFmtId="0" fontId="0" fillId="3" borderId="0" xfId="0" applyFill="1"/>
    <xf numFmtId="0" fontId="30" fillId="0" borderId="0" xfId="2"/>
    <xf numFmtId="0" fontId="36" fillId="22" borderId="0" xfId="2" applyFont="1" applyFill="1" applyAlignment="1">
      <alignment vertical="center"/>
    </xf>
    <xf numFmtId="0" fontId="30" fillId="24" borderId="0" xfId="2" applyFill="1"/>
    <xf numFmtId="0" fontId="30" fillId="25" borderId="0" xfId="2" applyFill="1"/>
    <xf numFmtId="0" fontId="37" fillId="25" borderId="0" xfId="2" applyFont="1" applyFill="1" applyAlignment="1">
      <alignment horizontal="right" vertical="center"/>
    </xf>
    <xf numFmtId="0" fontId="38" fillId="25" borderId="0" xfId="2" applyFont="1" applyFill="1" applyAlignment="1">
      <alignment vertical="center"/>
    </xf>
    <xf numFmtId="0" fontId="39" fillId="25" borderId="0" xfId="2" applyFont="1" applyFill="1" applyAlignment="1">
      <alignment vertical="center"/>
    </xf>
    <xf numFmtId="0" fontId="39" fillId="25" borderId="0" xfId="2" applyFont="1" applyFill="1"/>
    <xf numFmtId="0" fontId="40" fillId="25" borderId="0" xfId="2" applyFont="1" applyFill="1" applyAlignment="1">
      <alignment horizontal="right" vertical="center"/>
    </xf>
    <xf numFmtId="0" fontId="41" fillId="25" borderId="0" xfId="2" applyFont="1" applyFill="1" applyAlignment="1">
      <alignment vertical="center"/>
    </xf>
    <xf numFmtId="0" fontId="42" fillId="25" borderId="0" xfId="2" applyFont="1" applyFill="1" applyAlignment="1">
      <alignment vertical="top"/>
    </xf>
    <xf numFmtId="0" fontId="43" fillId="25" borderId="0" xfId="2" applyFont="1" applyFill="1" applyAlignment="1">
      <alignment vertical="center"/>
    </xf>
    <xf numFmtId="0" fontId="30" fillId="25" borderId="0" xfId="2" applyFill="1" applyAlignment="1">
      <alignment horizontal="right"/>
    </xf>
    <xf numFmtId="0" fontId="37" fillId="26" borderId="0" xfId="2" applyFont="1" applyFill="1" applyAlignment="1">
      <alignment horizontal="right" vertical="center"/>
    </xf>
    <xf numFmtId="0" fontId="45" fillId="26" borderId="0" xfId="2" applyFont="1" applyFill="1" applyAlignment="1">
      <alignment vertical="center"/>
    </xf>
    <xf numFmtId="0" fontId="30" fillId="27" borderId="0" xfId="2" applyFill="1"/>
    <xf numFmtId="0" fontId="15" fillId="12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center"/>
      <protection locked="0"/>
    </xf>
    <xf numFmtId="17" fontId="6" fillId="3" borderId="0" xfId="0" applyNumberFormat="1" applyFont="1" applyFill="1" applyAlignment="1" applyProtection="1">
      <alignment horizontal="center"/>
      <protection locked="0"/>
    </xf>
    <xf numFmtId="0" fontId="10" fillId="9" borderId="0" xfId="0" applyFont="1" applyFill="1" applyAlignment="1" applyProtection="1">
      <alignment horizontal="left"/>
      <protection hidden="1"/>
    </xf>
    <xf numFmtId="0" fontId="19" fillId="0" borderId="13" xfId="0" applyFont="1" applyBorder="1" applyAlignment="1" applyProtection="1">
      <alignment horizontal="left" vertical="center" wrapText="1" indent="1"/>
      <protection hidden="1"/>
    </xf>
    <xf numFmtId="0" fontId="19" fillId="0" borderId="0" xfId="0" applyFont="1" applyAlignment="1" applyProtection="1">
      <alignment horizontal="left" vertical="center" wrapText="1" indent="1"/>
      <protection hidden="1"/>
    </xf>
    <xf numFmtId="0" fontId="19" fillId="0" borderId="14" xfId="0" applyFont="1" applyBorder="1" applyAlignment="1" applyProtection="1">
      <alignment horizontal="left" vertical="center" wrapText="1" indent="1"/>
      <protection hidden="1"/>
    </xf>
    <xf numFmtId="0" fontId="19" fillId="0" borderId="15" xfId="0" applyFont="1" applyBorder="1" applyAlignment="1" applyProtection="1">
      <alignment horizontal="left" vertical="center" wrapText="1" indent="1"/>
      <protection hidden="1"/>
    </xf>
    <xf numFmtId="0" fontId="19" fillId="0" borderId="16" xfId="0" applyFont="1" applyBorder="1" applyAlignment="1" applyProtection="1">
      <alignment horizontal="left" vertical="center" wrapText="1" indent="1"/>
      <protection hidden="1"/>
    </xf>
    <xf numFmtId="0" fontId="19" fillId="0" borderId="17" xfId="0" applyFont="1" applyBorder="1" applyAlignment="1" applyProtection="1">
      <alignment horizontal="left" vertical="center" wrapText="1" indent="1"/>
      <protection hidden="1"/>
    </xf>
    <xf numFmtId="0" fontId="10" fillId="4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4" xfId="0" applyBorder="1" applyProtection="1">
      <protection hidden="1"/>
    </xf>
    <xf numFmtId="0" fontId="5" fillId="13" borderId="13" xfId="0" applyFont="1" applyFill="1" applyBorder="1" applyAlignment="1" applyProtection="1">
      <alignment horizontal="left" vertical="center" wrapText="1" indent="1"/>
      <protection hidden="1"/>
    </xf>
    <xf numFmtId="0" fontId="31" fillId="8" borderId="0" xfId="2" applyFont="1" applyFill="1" applyAlignment="1">
      <alignment horizontal="center" vertical="center"/>
    </xf>
    <xf numFmtId="0" fontId="20" fillId="14" borderId="0" xfId="0" applyFont="1" applyFill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/>
    </xf>
    <xf numFmtId="0" fontId="27" fillId="19" borderId="7" xfId="0" applyFont="1" applyFill="1" applyBorder="1" applyAlignment="1">
      <alignment horizontal="left"/>
    </xf>
    <xf numFmtId="0" fontId="27" fillId="17" borderId="7" xfId="0" applyFont="1" applyFill="1" applyBorder="1" applyAlignment="1">
      <alignment horizontal="left"/>
    </xf>
    <xf numFmtId="0" fontId="29" fillId="20" borderId="0" xfId="1" applyFont="1" applyFill="1" applyAlignment="1">
      <alignment horizontal="center" vertical="center"/>
    </xf>
    <xf numFmtId="0" fontId="29" fillId="21" borderId="23" xfId="1" applyFont="1" applyFill="1" applyBorder="1" applyAlignment="1">
      <alignment horizontal="center" vertical="center"/>
    </xf>
    <xf numFmtId="0" fontId="17" fillId="21" borderId="0" xfId="1" applyFill="1" applyBorder="1" applyAlignment="1">
      <alignment horizontal="center" vertical="center"/>
    </xf>
    <xf numFmtId="0" fontId="17" fillId="21" borderId="24" xfId="1" applyFill="1" applyBorder="1" applyAlignment="1">
      <alignment horizontal="center" vertical="center"/>
    </xf>
    <xf numFmtId="0" fontId="17" fillId="21" borderId="25" xfId="1" applyFill="1" applyBorder="1" applyAlignment="1">
      <alignment horizontal="center" vertical="center"/>
    </xf>
    <xf numFmtId="0" fontId="17" fillId="21" borderId="26" xfId="1" applyFill="1" applyBorder="1" applyAlignment="1">
      <alignment horizontal="center" vertical="center"/>
    </xf>
    <xf numFmtId="0" fontId="17" fillId="21" borderId="27" xfId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32" fillId="15" borderId="20" xfId="2" applyFont="1" applyFill="1" applyBorder="1" applyAlignment="1">
      <alignment horizontal="center" vertical="center"/>
    </xf>
    <xf numFmtId="0" fontId="32" fillId="15" borderId="21" xfId="2" applyFont="1" applyFill="1" applyBorder="1" applyAlignment="1">
      <alignment horizontal="center" vertical="center"/>
    </xf>
    <xf numFmtId="0" fontId="32" fillId="15" borderId="22" xfId="2" applyFont="1" applyFill="1" applyBorder="1" applyAlignment="1">
      <alignment horizontal="center" vertical="center"/>
    </xf>
    <xf numFmtId="0" fontId="33" fillId="18" borderId="23" xfId="2" applyFont="1" applyFill="1" applyBorder="1" applyAlignment="1">
      <alignment horizontal="center"/>
    </xf>
    <xf numFmtId="0" fontId="33" fillId="18" borderId="0" xfId="2" applyFont="1" applyFill="1" applyAlignment="1">
      <alignment horizontal="center"/>
    </xf>
    <xf numFmtId="0" fontId="33" fillId="18" borderId="24" xfId="2" applyFont="1" applyFill="1" applyBorder="1" applyAlignment="1">
      <alignment horizontal="center"/>
    </xf>
    <xf numFmtId="0" fontId="15" fillId="18" borderId="23" xfId="2" applyFont="1" applyFill="1" applyBorder="1" applyAlignment="1">
      <alignment horizontal="center" vertical="top" wrapText="1"/>
    </xf>
    <xf numFmtId="0" fontId="15" fillId="18" borderId="0" xfId="2" applyFont="1" applyFill="1" applyAlignment="1">
      <alignment horizontal="center" vertical="top" wrapText="1"/>
    </xf>
    <xf numFmtId="0" fontId="15" fillId="18" borderId="24" xfId="2" applyFont="1" applyFill="1" applyBorder="1" applyAlignment="1">
      <alignment horizontal="center" vertical="top" wrapText="1"/>
    </xf>
    <xf numFmtId="0" fontId="34" fillId="18" borderId="23" xfId="2" applyFont="1" applyFill="1" applyBorder="1" applyAlignment="1">
      <alignment horizontal="center" wrapText="1"/>
    </xf>
    <xf numFmtId="0" fontId="35" fillId="18" borderId="0" xfId="2" applyFont="1" applyFill="1" applyAlignment="1">
      <alignment horizontal="center"/>
    </xf>
    <xf numFmtId="0" fontId="35" fillId="18" borderId="24" xfId="2" applyFont="1" applyFill="1" applyBorder="1" applyAlignment="1">
      <alignment horizontal="center"/>
    </xf>
    <xf numFmtId="0" fontId="35" fillId="18" borderId="23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/>
    </xf>
    <xf numFmtId="0" fontId="35" fillId="18" borderId="24" xfId="2" applyFont="1" applyFill="1" applyBorder="1" applyAlignment="1">
      <alignment horizontal="center" vertical="top"/>
    </xf>
    <xf numFmtId="0" fontId="31" fillId="18" borderId="23" xfId="2" applyFont="1" applyFill="1" applyBorder="1" applyAlignment="1">
      <alignment horizontal="center" vertical="center"/>
    </xf>
    <xf numFmtId="0" fontId="31" fillId="18" borderId="0" xfId="2" applyFont="1" applyFill="1" applyAlignment="1">
      <alignment horizontal="center" vertical="center"/>
    </xf>
    <xf numFmtId="0" fontId="31" fillId="18" borderId="24" xfId="2" applyFont="1" applyFill="1" applyBorder="1" applyAlignment="1">
      <alignment horizontal="center" vertical="center"/>
    </xf>
    <xf numFmtId="0" fontId="39" fillId="25" borderId="0" xfId="2" quotePrefix="1" applyFont="1" applyFill="1" applyAlignment="1">
      <alignment horizontal="left" vertical="top" wrapText="1"/>
    </xf>
    <xf numFmtId="0" fontId="36" fillId="23" borderId="0" xfId="2" applyFont="1" applyFill="1" applyAlignment="1">
      <alignment horizontal="left" vertical="center" indent="1"/>
    </xf>
    <xf numFmtId="0" fontId="36" fillId="23" borderId="0" xfId="2" applyFont="1" applyFill="1" applyAlignment="1">
      <alignment horizontal="center"/>
    </xf>
    <xf numFmtId="0" fontId="41" fillId="25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top"/>
    </xf>
    <xf numFmtId="0" fontId="39" fillId="25" borderId="0" xfId="2" applyFont="1" applyFill="1" applyAlignment="1">
      <alignment horizontal="left" vertical="top"/>
    </xf>
    <xf numFmtId="0" fontId="44" fillId="26" borderId="0" xfId="2" applyFont="1" applyFill="1" applyAlignment="1">
      <alignment horizontal="left" vertical="center" wrapText="1"/>
    </xf>
    <xf numFmtId="0" fontId="39" fillId="25" borderId="0" xfId="2" applyFont="1" applyFill="1" applyAlignment="1">
      <alignment horizontal="left" vertical="center" wrapText="1"/>
    </xf>
    <xf numFmtId="0" fontId="46" fillId="26" borderId="0" xfId="2" applyFont="1" applyFill="1" applyAlignment="1">
      <alignment horizontal="left" vertical="center" wrapText="1"/>
    </xf>
    <xf numFmtId="0" fontId="46" fillId="26" borderId="0" xfId="0" applyFont="1" applyFill="1" applyAlignment="1">
      <alignment horizontal="left" vertical="center" wrapText="1"/>
    </xf>
    <xf numFmtId="0" fontId="24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7EF1A95C-B611-4F90-923A-93BB869423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investment-tracki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investment-tracking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579120</xdr:colOff>
      <xdr:row>1</xdr:row>
      <xdr:rowOff>38100</xdr:rowOff>
    </xdr:from>
    <xdr:to>
      <xdr:col>8</xdr:col>
      <xdr:colOff>787400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4303421-1BD6-4E70-886C-5082686C2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1356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435637A-FB43-44EA-AE3A-2EBCD0A29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101025</xdr:rowOff>
    </xdr:from>
    <xdr:to>
      <xdr:col>9</xdr:col>
      <xdr:colOff>753441</xdr:colOff>
      <xdr:row>18</xdr:row>
      <xdr:rowOff>9960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3E229ED1-7F19-4154-889A-038183C920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42525"/>
          <a:ext cx="4155937" cy="204253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BAB3846D-3D58-4CD5-BA87-31848112B7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98DBA28-B0C8-43A0-84B8-B475A7B44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BCE91BF-0A7A-4F44-95C7-138079081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9EA4BC8-896E-496F-9631-D375717FC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investment-track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investment-tracking" TargetMode="External"/><Relationship Id="rId1" Type="http://schemas.openxmlformats.org/officeDocument/2006/relationships/hyperlink" Target="https://analysistabs.org/product/ultimate-personal-finance-tools-excel-templates/?utm_source=xlx&amp;utm_medium=xlbt&amp;utm_campaign=investment-tracking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CB3F8-A74A-4833-9A9B-A16A9B554672}">
  <sheetPr codeName="Sheet250">
    <tabColor rgb="FF5B8A6E"/>
  </sheetPr>
  <dimension ref="B2:I50"/>
  <sheetViews>
    <sheetView showGridLines="0" tabSelected="1" workbookViewId="0"/>
  </sheetViews>
  <sheetFormatPr defaultRowHeight="12.5" x14ac:dyDescent="0.25"/>
  <cols>
    <col min="1" max="1" width="1.81640625" customWidth="1"/>
    <col min="2" max="2" width="28.1796875" customWidth="1"/>
    <col min="3" max="4" width="12.7265625" customWidth="1"/>
    <col min="5" max="5" width="17.26953125" customWidth="1"/>
    <col min="6" max="6" width="18.1796875" customWidth="1"/>
    <col min="7" max="7" width="17.26953125" customWidth="1"/>
    <col min="8" max="8" width="12.7265625" customWidth="1"/>
    <col min="9" max="9" width="11.81640625" customWidth="1"/>
  </cols>
  <sheetData>
    <row r="2" spans="2:9" ht="33.5" x14ac:dyDescent="1.1000000000000001">
      <c r="B2" s="1" t="s">
        <v>0</v>
      </c>
      <c r="C2" s="2"/>
      <c r="D2" s="2"/>
      <c r="E2" s="2"/>
      <c r="F2" s="2"/>
      <c r="G2" s="2"/>
      <c r="H2" s="2"/>
      <c r="I2" s="2"/>
    </row>
    <row r="3" spans="2:9" ht="18.5" x14ac:dyDescent="0.6">
      <c r="B3" s="3" t="s">
        <v>1</v>
      </c>
      <c r="C3" s="4"/>
      <c r="D3" s="4"/>
      <c r="E3" s="4"/>
      <c r="F3" s="4"/>
      <c r="G3" s="4"/>
      <c r="H3" s="4"/>
      <c r="I3" s="4"/>
    </row>
    <row r="4" spans="2:9" x14ac:dyDescent="0.25">
      <c r="B4" s="5"/>
      <c r="C4" s="5"/>
      <c r="D4" s="5"/>
      <c r="E4" s="5"/>
      <c r="F4" s="5"/>
      <c r="G4" s="5"/>
      <c r="H4" s="5"/>
      <c r="I4" s="5"/>
    </row>
    <row r="5" spans="2:9" ht="18.5" x14ac:dyDescent="0.6">
      <c r="B5" s="6" t="s">
        <v>2</v>
      </c>
      <c r="C5" s="81" t="s">
        <v>3</v>
      </c>
      <c r="D5" s="81"/>
      <c r="E5" s="7"/>
      <c r="F5" s="7"/>
      <c r="G5" s="7"/>
      <c r="H5" s="7"/>
      <c r="I5" s="7"/>
    </row>
    <row r="6" spans="2:9" ht="18.5" x14ac:dyDescent="0.6">
      <c r="B6" s="6" t="s">
        <v>4</v>
      </c>
      <c r="C6" s="82">
        <v>46023</v>
      </c>
      <c r="D6" s="82"/>
      <c r="E6" s="7"/>
      <c r="F6" s="7"/>
      <c r="G6" s="7"/>
      <c r="H6" s="7"/>
      <c r="I6" s="7"/>
    </row>
    <row r="7" spans="2:9" x14ac:dyDescent="0.25">
      <c r="B7" s="7"/>
      <c r="C7" s="7"/>
      <c r="D7" s="7"/>
      <c r="E7" s="7"/>
      <c r="F7" s="7"/>
      <c r="G7" s="7"/>
      <c r="H7" s="7"/>
      <c r="I7" s="7"/>
    </row>
    <row r="8" spans="2:9" x14ac:dyDescent="0.25">
      <c r="B8" s="5"/>
      <c r="C8" s="5"/>
      <c r="D8" s="5"/>
      <c r="E8" s="5"/>
      <c r="F8" s="5"/>
      <c r="G8" s="5"/>
      <c r="H8" s="5"/>
      <c r="I8" s="5"/>
    </row>
    <row r="9" spans="2:9" ht="16" customHeight="1" x14ac:dyDescent="0.55000000000000004">
      <c r="B9" s="8" t="s">
        <v>5</v>
      </c>
      <c r="C9" s="9" t="s">
        <v>6</v>
      </c>
      <c r="D9" s="10" t="s">
        <v>7</v>
      </c>
      <c r="E9" s="11" t="s">
        <v>8</v>
      </c>
      <c r="F9" s="5"/>
      <c r="G9" s="5"/>
      <c r="H9" s="5"/>
      <c r="I9" s="5"/>
    </row>
    <row r="10" spans="2:9" ht="26" customHeight="1" x14ac:dyDescent="0.4">
      <c r="B10" s="12">
        <f>F25</f>
        <v>108400</v>
      </c>
      <c r="C10" s="12">
        <f>E25</f>
        <v>95000</v>
      </c>
      <c r="D10" s="12">
        <f>G25</f>
        <v>13400</v>
      </c>
      <c r="E10" s="13">
        <f>IF(E25=0,0,G25/E25)</f>
        <v>0.14105263157894737</v>
      </c>
      <c r="F10" s="5"/>
      <c r="G10" s="5"/>
      <c r="H10" s="5"/>
      <c r="I10" s="5"/>
    </row>
    <row r="11" spans="2:9" ht="13" customHeight="1" x14ac:dyDescent="0.5">
      <c r="B11" s="14" t="s">
        <v>9</v>
      </c>
      <c r="C11" s="14" t="s">
        <v>10</v>
      </c>
      <c r="D11" s="14" t="s">
        <v>11</v>
      </c>
      <c r="E11" s="15" t="s">
        <v>12</v>
      </c>
      <c r="F11" s="5"/>
      <c r="G11" s="5"/>
      <c r="H11" s="5"/>
      <c r="I11" s="5"/>
    </row>
    <row r="12" spans="2:9" ht="8" customHeight="1" x14ac:dyDescent="0.25">
      <c r="B12" s="5"/>
      <c r="C12" s="5"/>
      <c r="D12" s="5"/>
      <c r="E12" s="5"/>
      <c r="F12" s="5"/>
      <c r="G12" s="5"/>
      <c r="H12" s="5"/>
      <c r="I12" s="5"/>
    </row>
    <row r="13" spans="2:9" ht="22.5" x14ac:dyDescent="0.75">
      <c r="B13" s="83" t="s">
        <v>13</v>
      </c>
      <c r="C13" s="83"/>
      <c r="D13" s="83"/>
      <c r="E13" s="83"/>
      <c r="F13" s="83"/>
      <c r="G13" s="83"/>
      <c r="H13" s="83"/>
      <c r="I13" s="83"/>
    </row>
    <row r="14" spans="2:9" ht="16.5" x14ac:dyDescent="0.55000000000000004">
      <c r="B14" s="16" t="s">
        <v>14</v>
      </c>
      <c r="C14" s="17" t="s">
        <v>15</v>
      </c>
      <c r="D14" s="17" t="s">
        <v>16</v>
      </c>
      <c r="E14" s="17" t="s">
        <v>6</v>
      </c>
      <c r="F14" s="17" t="s">
        <v>17</v>
      </c>
      <c r="G14" s="17" t="s">
        <v>18</v>
      </c>
      <c r="H14" s="17" t="s">
        <v>19</v>
      </c>
      <c r="I14" s="17" t="s">
        <v>20</v>
      </c>
    </row>
    <row r="15" spans="2:9" ht="18.5" x14ac:dyDescent="0.6">
      <c r="B15" s="18" t="s">
        <v>21</v>
      </c>
      <c r="C15" s="19" t="s">
        <v>22</v>
      </c>
      <c r="D15" s="19">
        <v>120</v>
      </c>
      <c r="E15" s="20">
        <v>24000</v>
      </c>
      <c r="F15" s="20">
        <v>28800</v>
      </c>
      <c r="G15" s="21">
        <f t="shared" ref="G15:G24" si="0">F15-E15</f>
        <v>4800</v>
      </c>
      <c r="H15" s="22">
        <f t="shared" ref="H15:H25" si="1">G15/E15</f>
        <v>0.2</v>
      </c>
      <c r="I15" s="23">
        <f t="shared" ref="I15:I24" si="2">F15/$F$25</f>
        <v>0.26568265682656828</v>
      </c>
    </row>
    <row r="16" spans="2:9" ht="18.5" x14ac:dyDescent="0.6">
      <c r="B16" s="18" t="s">
        <v>23</v>
      </c>
      <c r="C16" s="24" t="s">
        <v>24</v>
      </c>
      <c r="D16" s="25">
        <v>40</v>
      </c>
      <c r="E16" s="20">
        <v>16000</v>
      </c>
      <c r="F16" s="20">
        <v>18400</v>
      </c>
      <c r="G16" s="21">
        <f t="shared" si="0"/>
        <v>2400</v>
      </c>
      <c r="H16" s="22">
        <f t="shared" si="1"/>
        <v>0.15</v>
      </c>
      <c r="I16" s="23">
        <f t="shared" si="2"/>
        <v>0.16974169741697417</v>
      </c>
    </row>
    <row r="17" spans="2:9" ht="18.5" x14ac:dyDescent="0.6">
      <c r="B17" s="18" t="s">
        <v>25</v>
      </c>
      <c r="C17" s="19" t="s">
        <v>26</v>
      </c>
      <c r="D17" s="19">
        <v>150</v>
      </c>
      <c r="E17" s="20">
        <v>8500</v>
      </c>
      <c r="F17" s="20">
        <v>9200</v>
      </c>
      <c r="G17" s="21">
        <f t="shared" si="0"/>
        <v>700</v>
      </c>
      <c r="H17" s="22">
        <f t="shared" si="1"/>
        <v>8.2352941176470587E-2</v>
      </c>
      <c r="I17" s="23">
        <f t="shared" si="2"/>
        <v>8.4870848708487087E-2</v>
      </c>
    </row>
    <row r="18" spans="2:9" ht="18.5" x14ac:dyDescent="0.6">
      <c r="B18" s="18" t="s">
        <v>27</v>
      </c>
      <c r="C18" s="24" t="s">
        <v>28</v>
      </c>
      <c r="D18" s="25">
        <v>100</v>
      </c>
      <c r="E18" s="20">
        <v>7500</v>
      </c>
      <c r="F18" s="20">
        <v>7300</v>
      </c>
      <c r="G18" s="21">
        <f t="shared" si="0"/>
        <v>-200</v>
      </c>
      <c r="H18" s="22">
        <f t="shared" si="1"/>
        <v>-2.6666666666666668E-2</v>
      </c>
      <c r="I18" s="23">
        <f t="shared" si="2"/>
        <v>6.7343173431734321E-2</v>
      </c>
    </row>
    <row r="19" spans="2:9" ht="18.5" x14ac:dyDescent="0.6">
      <c r="B19" s="18" t="s">
        <v>29</v>
      </c>
      <c r="C19" s="24" t="s">
        <v>30</v>
      </c>
      <c r="D19" s="25">
        <v>30</v>
      </c>
      <c r="E19" s="20">
        <v>12000</v>
      </c>
      <c r="F19" s="20">
        <v>15600</v>
      </c>
      <c r="G19" s="21">
        <f t="shared" si="0"/>
        <v>3600</v>
      </c>
      <c r="H19" s="22">
        <f t="shared" si="1"/>
        <v>0.3</v>
      </c>
      <c r="I19" s="23">
        <f t="shared" si="2"/>
        <v>0.14391143911439114</v>
      </c>
    </row>
    <row r="20" spans="2:9" ht="18.5" x14ac:dyDescent="0.6">
      <c r="B20" s="18" t="s">
        <v>31</v>
      </c>
      <c r="C20" s="24" t="s">
        <v>32</v>
      </c>
      <c r="D20" s="25">
        <v>50</v>
      </c>
      <c r="E20" s="20">
        <v>8000</v>
      </c>
      <c r="F20" s="20">
        <v>9500</v>
      </c>
      <c r="G20" s="21">
        <f t="shared" si="0"/>
        <v>1500</v>
      </c>
      <c r="H20" s="22">
        <f t="shared" si="1"/>
        <v>0.1875</v>
      </c>
      <c r="I20" s="23">
        <f t="shared" si="2"/>
        <v>8.7638376383763844E-2</v>
      </c>
    </row>
    <row r="21" spans="2:9" ht="18.5" x14ac:dyDescent="0.6">
      <c r="B21" s="18" t="s">
        <v>33</v>
      </c>
      <c r="C21" s="24" t="s">
        <v>34</v>
      </c>
      <c r="D21" s="25">
        <v>80</v>
      </c>
      <c r="E21" s="20">
        <v>6000</v>
      </c>
      <c r="F21" s="20">
        <v>6600</v>
      </c>
      <c r="G21" s="21">
        <f t="shared" si="0"/>
        <v>600</v>
      </c>
      <c r="H21" s="22">
        <f t="shared" si="1"/>
        <v>0.1</v>
      </c>
      <c r="I21" s="23">
        <f t="shared" si="2"/>
        <v>6.0885608856088562E-2</v>
      </c>
    </row>
    <row r="22" spans="2:9" ht="18.5" x14ac:dyDescent="0.6">
      <c r="B22" s="18" t="s">
        <v>35</v>
      </c>
      <c r="C22" s="24" t="s">
        <v>36</v>
      </c>
      <c r="D22" s="25">
        <v>60</v>
      </c>
      <c r="E22" s="20">
        <v>5000</v>
      </c>
      <c r="F22" s="20">
        <v>4700</v>
      </c>
      <c r="G22" s="21">
        <f t="shared" si="0"/>
        <v>-300</v>
      </c>
      <c r="H22" s="22">
        <f t="shared" si="1"/>
        <v>-0.06</v>
      </c>
      <c r="I22" s="23">
        <f t="shared" si="2"/>
        <v>4.3357933579335796E-2</v>
      </c>
    </row>
    <row r="23" spans="2:9" ht="18.5" x14ac:dyDescent="0.6">
      <c r="B23" s="18" t="s">
        <v>37</v>
      </c>
      <c r="C23" s="24" t="s">
        <v>38</v>
      </c>
      <c r="D23" s="25">
        <v>70</v>
      </c>
      <c r="E23" s="20">
        <v>3000</v>
      </c>
      <c r="F23" s="20">
        <v>3300</v>
      </c>
      <c r="G23" s="21">
        <f t="shared" si="0"/>
        <v>300</v>
      </c>
      <c r="H23" s="22">
        <f t="shared" si="1"/>
        <v>0.1</v>
      </c>
      <c r="I23" s="23">
        <f t="shared" si="2"/>
        <v>3.0442804428044281E-2</v>
      </c>
    </row>
    <row r="24" spans="2:9" ht="18.5" x14ac:dyDescent="0.6">
      <c r="B24" s="18" t="s">
        <v>39</v>
      </c>
      <c r="C24" s="24" t="s">
        <v>40</v>
      </c>
      <c r="D24" s="24" t="s">
        <v>40</v>
      </c>
      <c r="E24" s="20">
        <v>5000</v>
      </c>
      <c r="F24" s="20">
        <v>5000</v>
      </c>
      <c r="G24" s="21">
        <f t="shared" si="0"/>
        <v>0</v>
      </c>
      <c r="H24" s="22">
        <f t="shared" si="1"/>
        <v>0</v>
      </c>
      <c r="I24" s="23">
        <f t="shared" si="2"/>
        <v>4.6125461254612546E-2</v>
      </c>
    </row>
    <row r="25" spans="2:9" ht="18.5" x14ac:dyDescent="0.6">
      <c r="B25" s="26" t="s">
        <v>41</v>
      </c>
      <c r="C25" s="27"/>
      <c r="D25" s="27"/>
      <c r="E25" s="28">
        <f>SUM(E15:E24)</f>
        <v>95000</v>
      </c>
      <c r="F25" s="28">
        <f>SUM(F15:F24)</f>
        <v>108400</v>
      </c>
      <c r="G25" s="29">
        <f>SUM(G15:G24)</f>
        <v>13400</v>
      </c>
      <c r="H25" s="30">
        <f t="shared" si="1"/>
        <v>0.14105263157894737</v>
      </c>
      <c r="I25" s="31">
        <f>SUM(I15:I24)</f>
        <v>1</v>
      </c>
    </row>
    <row r="26" spans="2:9" x14ac:dyDescent="0.25">
      <c r="B26" s="5"/>
      <c r="C26" s="5"/>
      <c r="D26" s="5"/>
      <c r="E26" s="5"/>
      <c r="F26" s="5"/>
      <c r="G26" s="5"/>
      <c r="H26" s="5"/>
      <c r="I26" s="5"/>
    </row>
    <row r="27" spans="2:9" x14ac:dyDescent="0.25">
      <c r="B27" s="5"/>
      <c r="C27" s="5"/>
      <c r="D27" s="5"/>
      <c r="E27" s="5"/>
      <c r="F27" s="5"/>
      <c r="G27" s="5"/>
      <c r="H27" s="5"/>
      <c r="I27" s="5"/>
    </row>
    <row r="28" spans="2:9" ht="13" x14ac:dyDescent="0.3">
      <c r="B28" s="80" t="str">
        <f>"Portfolio value "&amp;TEXT(F25,"$#,##0")&amp;" — up "&amp;TEXT(G25,"$#,##0")&amp;" ("&amp;TEXT(G25/E25,"0.0%")&amp;") on "&amp;TEXT(E25,"$#,##0")&amp;" invested."</f>
        <v>Portfolio value $108,400 — up $13,400 (14.1%) on $95,000 invested.</v>
      </c>
      <c r="C28" s="80"/>
      <c r="D28" s="80"/>
      <c r="E28" s="80"/>
      <c r="F28" s="80"/>
      <c r="G28" s="80"/>
      <c r="H28" s="80"/>
      <c r="I28" s="80"/>
    </row>
    <row r="29" spans="2:9" ht="13" x14ac:dyDescent="0.3">
      <c r="B29" s="80" t="str">
        <f>"Best performer: "&amp;INDEX(B15:B24,MATCH(MAX(H15:H24),H15:H24,0))&amp;" (+"&amp;TEXT(MAX(H15:H24),"0.0%")&amp;"). Largest holding: "&amp;INDEX(B15:B24,MATCH(MAX(F15:F24),F15:F24,0))&amp;" ("&amp;TEXT(MAX(I15:I24),"0%")&amp;")."</f>
        <v>Best performer: Tech Growth (+30.0%). Largest holding: Total Stock Market (27%).</v>
      </c>
      <c r="C29" s="80"/>
      <c r="D29" s="80"/>
      <c r="E29" s="80"/>
      <c r="F29" s="80"/>
      <c r="G29" s="80"/>
      <c r="H29" s="80"/>
      <c r="I29" s="80"/>
    </row>
    <row r="30" spans="2:9" ht="13" x14ac:dyDescent="0.3">
      <c r="B30" s="80" t="str">
        <f>"Weakest: "&amp;INDEX(B15:B24,MATCH(MIN(H15:H24),H15:H24,0))&amp;" ("&amp;TEXT(MIN(H15:H24),"0.0%")&amp;")."</f>
        <v>Weakest: REIT ETF (-6.0%).</v>
      </c>
      <c r="C30" s="80"/>
      <c r="D30" s="80"/>
      <c r="E30" s="80"/>
      <c r="F30" s="80"/>
      <c r="G30" s="80"/>
      <c r="H30" s="80"/>
      <c r="I30" s="80"/>
    </row>
    <row r="31" spans="2:9" x14ac:dyDescent="0.25">
      <c r="B31" s="5"/>
      <c r="C31" s="5"/>
      <c r="D31" s="5"/>
      <c r="E31" s="5"/>
      <c r="F31" s="5"/>
      <c r="G31" s="5"/>
      <c r="H31" s="5"/>
      <c r="I31" s="5"/>
    </row>
    <row r="32" spans="2:9" ht="25" customHeight="1" x14ac:dyDescent="0.6">
      <c r="B32" s="32" t="s">
        <v>42</v>
      </c>
      <c r="C32" s="7"/>
      <c r="D32" s="7"/>
      <c r="E32" s="7"/>
      <c r="F32" s="7"/>
      <c r="G32" s="7"/>
      <c r="H32" s="7"/>
      <c r="I32" s="7"/>
    </row>
    <row r="33" spans="2:9" ht="25" customHeight="1" x14ac:dyDescent="0.25">
      <c r="B33" s="33" t="s">
        <v>43</v>
      </c>
      <c r="C33" s="7"/>
      <c r="D33" s="7"/>
      <c r="E33" s="7"/>
      <c r="F33" s="7"/>
      <c r="G33" s="7"/>
      <c r="H33" s="7"/>
      <c r="I33" s="7"/>
    </row>
    <row r="34" spans="2:9" x14ac:dyDescent="0.25">
      <c r="B34" s="5"/>
      <c r="C34" s="5"/>
      <c r="D34" s="5"/>
      <c r="E34" s="5"/>
      <c r="F34" s="5"/>
      <c r="G34" s="5"/>
      <c r="H34" s="5"/>
      <c r="I34" s="5"/>
    </row>
    <row r="35" spans="2:9" x14ac:dyDescent="0.25">
      <c r="B35" s="5"/>
      <c r="C35" s="5"/>
      <c r="D35" s="5"/>
      <c r="E35" s="5"/>
      <c r="F35" s="5"/>
      <c r="G35" s="5"/>
      <c r="H35" s="5"/>
      <c r="I35" s="5"/>
    </row>
    <row r="36" spans="2:9" x14ac:dyDescent="0.25">
      <c r="B36" s="5"/>
      <c r="C36" s="5"/>
      <c r="D36" s="5"/>
      <c r="E36" s="5"/>
      <c r="F36" s="5"/>
      <c r="G36" s="5"/>
      <c r="H36" s="5"/>
      <c r="I36" s="5"/>
    </row>
    <row r="37" spans="2:9" x14ac:dyDescent="0.25">
      <c r="B37" s="5"/>
      <c r="C37" s="5"/>
      <c r="D37" s="5"/>
      <c r="E37" s="5"/>
      <c r="F37" s="5"/>
      <c r="G37" s="5"/>
      <c r="H37" s="5"/>
      <c r="I37" s="5"/>
    </row>
    <row r="38" spans="2:9" x14ac:dyDescent="0.25">
      <c r="B38" s="5"/>
      <c r="C38" s="5"/>
      <c r="D38" s="5"/>
      <c r="E38" s="5"/>
      <c r="F38" s="5"/>
      <c r="G38" s="5"/>
      <c r="H38" s="5"/>
      <c r="I38" s="5"/>
    </row>
    <row r="39" spans="2:9" ht="25" customHeight="1" x14ac:dyDescent="0.25">
      <c r="B39" s="90" t="s">
        <v>44</v>
      </c>
      <c r="C39" s="91"/>
      <c r="D39" s="91"/>
      <c r="E39" s="92"/>
      <c r="F39" s="5"/>
      <c r="G39" s="34"/>
      <c r="H39" s="35"/>
      <c r="I39" s="36"/>
    </row>
    <row r="40" spans="2:9" x14ac:dyDescent="0.25">
      <c r="B40" s="37"/>
      <c r="C40" s="5"/>
      <c r="D40" s="5"/>
      <c r="E40" s="38"/>
      <c r="F40" s="5"/>
      <c r="G40" s="39"/>
      <c r="H40" s="40"/>
      <c r="I40" s="41"/>
    </row>
    <row r="41" spans="2:9" ht="33" customHeight="1" x14ac:dyDescent="0.25">
      <c r="B41" s="84" t="s">
        <v>45</v>
      </c>
      <c r="C41" s="93"/>
      <c r="D41" s="93"/>
      <c r="E41" s="94"/>
      <c r="F41" s="5"/>
      <c r="G41" s="39"/>
      <c r="H41" s="40"/>
      <c r="I41" s="41"/>
    </row>
    <row r="42" spans="2:9" ht="33" customHeight="1" x14ac:dyDescent="0.25">
      <c r="B42" s="84" t="s">
        <v>46</v>
      </c>
      <c r="C42" s="93"/>
      <c r="D42" s="93"/>
      <c r="E42" s="94"/>
      <c r="F42" s="5"/>
      <c r="G42" s="39"/>
      <c r="H42" s="40"/>
      <c r="I42" s="41"/>
    </row>
    <row r="43" spans="2:9" ht="33" customHeight="1" x14ac:dyDescent="0.25">
      <c r="B43" s="84" t="s">
        <v>47</v>
      </c>
      <c r="C43" s="93"/>
      <c r="D43" s="93"/>
      <c r="E43" s="94"/>
      <c r="F43" s="5"/>
      <c r="G43" s="39"/>
      <c r="H43" s="40"/>
      <c r="I43" s="41"/>
    </row>
    <row r="44" spans="2:9" ht="33" customHeight="1" x14ac:dyDescent="0.25">
      <c r="B44" s="42" t="s">
        <v>48</v>
      </c>
      <c r="C44" s="43"/>
      <c r="D44" s="43"/>
      <c r="E44" s="44"/>
      <c r="F44" s="5"/>
      <c r="G44" s="39"/>
      <c r="H44" s="40"/>
      <c r="I44" s="41"/>
    </row>
    <row r="45" spans="2:9" ht="33" customHeight="1" x14ac:dyDescent="0.25">
      <c r="B45" s="42" t="s">
        <v>49</v>
      </c>
      <c r="C45" s="43"/>
      <c r="D45" s="43"/>
      <c r="E45" s="44"/>
      <c r="F45" s="5"/>
      <c r="G45" s="39"/>
      <c r="H45" s="40"/>
      <c r="I45" s="41"/>
    </row>
    <row r="46" spans="2:9" x14ac:dyDescent="0.25">
      <c r="B46" s="37"/>
      <c r="C46" s="5"/>
      <c r="D46" s="5"/>
      <c r="E46" s="38"/>
      <c r="F46" s="5"/>
      <c r="G46" s="39"/>
      <c r="H46" s="40"/>
      <c r="I46" s="41"/>
    </row>
    <row r="47" spans="2:9" ht="25" customHeight="1" x14ac:dyDescent="0.25">
      <c r="B47" s="95" t="s">
        <v>50</v>
      </c>
      <c r="C47" s="85"/>
      <c r="D47" s="85"/>
      <c r="E47" s="86"/>
      <c r="F47" s="5"/>
      <c r="G47" s="39"/>
      <c r="H47" s="40"/>
      <c r="I47" s="41"/>
    </row>
    <row r="48" spans="2:9" ht="33" customHeight="1" x14ac:dyDescent="0.25">
      <c r="B48" s="84" t="s">
        <v>51</v>
      </c>
      <c r="C48" s="85"/>
      <c r="D48" s="85"/>
      <c r="E48" s="86"/>
      <c r="F48" s="5"/>
      <c r="G48" s="39"/>
      <c r="H48" s="40"/>
      <c r="I48" s="41"/>
    </row>
    <row r="49" spans="2:9" ht="20" customHeight="1" x14ac:dyDescent="0.25">
      <c r="B49" s="84" t="s">
        <v>52</v>
      </c>
      <c r="C49" s="85"/>
      <c r="D49" s="85"/>
      <c r="E49" s="86"/>
      <c r="F49" s="5"/>
      <c r="G49" s="39"/>
      <c r="H49" s="40"/>
      <c r="I49" s="41"/>
    </row>
    <row r="50" spans="2:9" ht="20" customHeight="1" x14ac:dyDescent="0.25">
      <c r="B50" s="87" t="s">
        <v>53</v>
      </c>
      <c r="C50" s="88"/>
      <c r="D50" s="88"/>
      <c r="E50" s="89"/>
      <c r="F50" s="5"/>
      <c r="G50" s="45"/>
      <c r="H50" s="46"/>
      <c r="I50" s="47"/>
    </row>
  </sheetData>
  <sheetProtection algorithmName="SHA-512" hashValue="AKqvl+kaHAhVVrkb3ppX5ll5cvF1wJ7Z4hYGOqaHEf6sC5m/kQW05lZbakRQ0hr/d9ljJ9/zSd7tC2MUnsu5hw==" saltValue="ojoQ17frJ1FmVvGkR+NO5g==" spinCount="100000" sheet="1" objects="1" scenarios="1"/>
  <mergeCells count="14">
    <mergeCell ref="B49:E49"/>
    <mergeCell ref="B50:E50"/>
    <mergeCell ref="B39:E39"/>
    <mergeCell ref="B41:E41"/>
    <mergeCell ref="B42:E42"/>
    <mergeCell ref="B43:E43"/>
    <mergeCell ref="B47:E47"/>
    <mergeCell ref="B48:E48"/>
    <mergeCell ref="B30:I30"/>
    <mergeCell ref="C5:D5"/>
    <mergeCell ref="C6:D6"/>
    <mergeCell ref="B13:I13"/>
    <mergeCell ref="B28:I28"/>
    <mergeCell ref="B29:I29"/>
  </mergeCells>
  <hyperlinks>
    <hyperlink ref="B33" r:id="rId1" tooltip="Upgrade to the Pro version" xr:uid="{C1DEE767-A331-4C9B-8B1F-94EC532432E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7BBE8-FB1C-4431-BDE6-C0732AB02276}">
  <sheetPr codeName="Sheet407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7" t="s">
        <v>54</v>
      </c>
      <c r="C2" s="97"/>
      <c r="D2" s="97"/>
      <c r="E2" s="97"/>
      <c r="F2" s="97"/>
      <c r="G2" s="97"/>
      <c r="H2" s="97"/>
      <c r="I2" s="97"/>
      <c r="J2" s="97"/>
    </row>
    <row r="3" spans="2:10" x14ac:dyDescent="0.25"/>
    <row r="4" spans="2:10" ht="25" customHeight="1" x14ac:dyDescent="0.3">
      <c r="B4" s="48" t="s">
        <v>55</v>
      </c>
      <c r="C4" s="49" t="s">
        <v>56</v>
      </c>
      <c r="D4" s="50" t="s">
        <v>57</v>
      </c>
      <c r="F4" s="51"/>
      <c r="G4" s="51"/>
      <c r="H4" s="51"/>
      <c r="I4" s="51"/>
      <c r="J4" s="51"/>
    </row>
    <row r="5" spans="2:10" ht="16" customHeight="1" x14ac:dyDescent="0.25">
      <c r="B5" s="98" t="s">
        <v>58</v>
      </c>
      <c r="C5" s="98"/>
      <c r="D5" s="98"/>
      <c r="F5" s="51"/>
      <c r="G5" s="51"/>
      <c r="H5" s="51"/>
      <c r="I5" s="51"/>
      <c r="J5" s="51"/>
    </row>
    <row r="6" spans="2:10" ht="17" customHeight="1" x14ac:dyDescent="0.3">
      <c r="B6" s="52" t="s">
        <v>59</v>
      </c>
      <c r="C6" s="53" t="s">
        <v>40</v>
      </c>
      <c r="D6" s="54" t="s">
        <v>60</v>
      </c>
      <c r="F6" s="51"/>
      <c r="G6" s="51"/>
      <c r="H6" s="51"/>
      <c r="I6" s="51"/>
      <c r="J6" s="51"/>
    </row>
    <row r="7" spans="2:10" ht="17" customHeight="1" x14ac:dyDescent="0.3">
      <c r="B7" s="55" t="s">
        <v>61</v>
      </c>
      <c r="C7" s="56" t="s">
        <v>40</v>
      </c>
      <c r="D7" s="54" t="s">
        <v>60</v>
      </c>
      <c r="F7" s="51"/>
      <c r="G7" s="51"/>
      <c r="H7" s="51"/>
      <c r="I7" s="51"/>
      <c r="J7" s="51"/>
    </row>
    <row r="8" spans="2:10" ht="17" customHeight="1" x14ac:dyDescent="0.3">
      <c r="B8" s="52" t="s">
        <v>62</v>
      </c>
      <c r="C8" s="53" t="s">
        <v>40</v>
      </c>
      <c r="D8" s="54" t="s">
        <v>60</v>
      </c>
      <c r="F8" s="51"/>
      <c r="G8" s="51"/>
      <c r="H8" s="51"/>
      <c r="I8" s="51"/>
      <c r="J8" s="51"/>
    </row>
    <row r="9" spans="2:10" ht="17" customHeight="1" x14ac:dyDescent="0.3">
      <c r="B9" s="57" t="s">
        <v>63</v>
      </c>
      <c r="C9" s="56" t="s">
        <v>40</v>
      </c>
      <c r="D9" s="54" t="s">
        <v>60</v>
      </c>
      <c r="F9" s="51"/>
      <c r="G9" s="51"/>
      <c r="H9" s="51"/>
      <c r="I9" s="51"/>
      <c r="J9" s="51"/>
    </row>
    <row r="10" spans="2:10" ht="16" customHeight="1" x14ac:dyDescent="0.25">
      <c r="B10" s="98" t="s">
        <v>64</v>
      </c>
      <c r="C10" s="99"/>
      <c r="D10" s="99"/>
      <c r="F10" s="51"/>
      <c r="G10" s="51"/>
      <c r="H10" s="51"/>
      <c r="I10" s="51"/>
      <c r="J10" s="51"/>
    </row>
    <row r="11" spans="2:10" ht="17" customHeight="1" x14ac:dyDescent="0.3">
      <c r="B11" s="52" t="s">
        <v>65</v>
      </c>
      <c r="C11" s="53" t="s">
        <v>40</v>
      </c>
      <c r="D11" s="54" t="s">
        <v>60</v>
      </c>
      <c r="F11" s="51"/>
      <c r="G11" s="51"/>
      <c r="H11" s="51"/>
      <c r="I11" s="51"/>
      <c r="J11" s="51"/>
    </row>
    <row r="12" spans="2:10" ht="17" customHeight="1" x14ac:dyDescent="0.3">
      <c r="B12" s="55" t="s">
        <v>66</v>
      </c>
      <c r="C12" s="56" t="s">
        <v>40</v>
      </c>
      <c r="D12" s="54" t="s">
        <v>60</v>
      </c>
      <c r="F12" s="51"/>
      <c r="G12" s="51"/>
      <c r="H12" s="51"/>
      <c r="I12" s="51"/>
      <c r="J12" s="51"/>
    </row>
    <row r="13" spans="2:10" ht="17" customHeight="1" x14ac:dyDescent="0.3">
      <c r="B13" s="58" t="s">
        <v>67</v>
      </c>
      <c r="C13" s="59" t="s">
        <v>60</v>
      </c>
      <c r="D13" s="54" t="s">
        <v>60</v>
      </c>
      <c r="F13" s="51"/>
      <c r="G13" s="51"/>
      <c r="H13" s="51"/>
      <c r="I13" s="51"/>
      <c r="J13" s="51"/>
    </row>
    <row r="14" spans="2:10" ht="16" customHeight="1" x14ac:dyDescent="0.25">
      <c r="B14" s="98" t="s">
        <v>68</v>
      </c>
      <c r="C14" s="100"/>
      <c r="D14" s="100"/>
      <c r="F14" s="51"/>
      <c r="G14" s="51"/>
      <c r="H14" s="51"/>
      <c r="I14" s="51"/>
      <c r="J14" s="51"/>
    </row>
    <row r="15" spans="2:10" ht="17" customHeight="1" x14ac:dyDescent="0.3">
      <c r="B15" s="52" t="s">
        <v>69</v>
      </c>
      <c r="C15" s="59" t="s">
        <v>60</v>
      </c>
      <c r="D15" s="54" t="s">
        <v>60</v>
      </c>
      <c r="F15" s="51"/>
      <c r="G15" s="51"/>
      <c r="H15" s="51"/>
      <c r="I15" s="51"/>
      <c r="J15" s="51"/>
    </row>
    <row r="16" spans="2:10" ht="17" customHeight="1" x14ac:dyDescent="0.3">
      <c r="B16" s="55" t="s">
        <v>70</v>
      </c>
      <c r="C16" s="60" t="s">
        <v>60</v>
      </c>
      <c r="D16" s="54" t="s">
        <v>60</v>
      </c>
      <c r="F16" s="51"/>
      <c r="G16" s="51"/>
      <c r="H16" s="51"/>
      <c r="I16" s="51"/>
      <c r="J16" s="51"/>
    </row>
    <row r="17" spans="2:11" ht="17" customHeight="1" x14ac:dyDescent="0.3">
      <c r="B17" s="52" t="s">
        <v>71</v>
      </c>
      <c r="C17" s="59" t="s">
        <v>60</v>
      </c>
      <c r="D17" s="54" t="s">
        <v>60</v>
      </c>
      <c r="F17" s="51"/>
      <c r="G17" s="51"/>
      <c r="H17" s="51"/>
      <c r="I17" s="51"/>
      <c r="J17" s="51"/>
    </row>
    <row r="18" spans="2:11" ht="17" customHeight="1" x14ac:dyDescent="0.3">
      <c r="B18" s="55" t="s">
        <v>72</v>
      </c>
      <c r="C18" s="56" t="s">
        <v>40</v>
      </c>
      <c r="D18" s="54" t="s">
        <v>60</v>
      </c>
      <c r="F18" s="51"/>
      <c r="G18" s="51"/>
      <c r="H18" s="51"/>
      <c r="I18" s="51"/>
      <c r="J18" s="51"/>
    </row>
    <row r="19" spans="2:11" ht="17" customHeight="1" x14ac:dyDescent="0.3">
      <c r="B19" s="52" t="s">
        <v>73</v>
      </c>
      <c r="C19" s="53" t="s">
        <v>40</v>
      </c>
      <c r="D19" s="54" t="s">
        <v>60</v>
      </c>
      <c r="F19" s="51"/>
      <c r="G19" s="51"/>
      <c r="H19" s="51"/>
      <c r="I19" s="51"/>
      <c r="J19" s="51"/>
    </row>
    <row r="20" spans="2:11" ht="25" customHeight="1" x14ac:dyDescent="0.3">
      <c r="B20" s="48" t="s">
        <v>74</v>
      </c>
      <c r="C20" s="61" t="s">
        <v>75</v>
      </c>
      <c r="D20" s="62" t="s">
        <v>76</v>
      </c>
      <c r="F20" s="51"/>
      <c r="G20" s="51"/>
      <c r="H20" s="51"/>
      <c r="I20" s="51"/>
      <c r="J20" s="51"/>
    </row>
    <row r="21" spans="2:11" x14ac:dyDescent="0.25">
      <c r="F21" s="51"/>
      <c r="G21" s="51"/>
      <c r="H21" s="51"/>
      <c r="I21" s="51"/>
      <c r="J21" s="51"/>
    </row>
    <row r="22" spans="2:11" ht="24" customHeight="1" x14ac:dyDescent="0.25">
      <c r="B22" s="101" t="s">
        <v>77</v>
      </c>
      <c r="C22" s="101"/>
      <c r="D22" s="101"/>
      <c r="F22" s="51"/>
      <c r="G22" s="51"/>
      <c r="H22" s="51"/>
      <c r="I22" s="51"/>
      <c r="J22" s="51"/>
    </row>
    <row r="23" spans="2:11" ht="22" customHeight="1" x14ac:dyDescent="0.25">
      <c r="B23" s="96" t="s">
        <v>78</v>
      </c>
      <c r="C23" s="96"/>
      <c r="D23" s="96"/>
      <c r="F23" s="51"/>
      <c r="G23" s="51"/>
      <c r="H23" s="51"/>
      <c r="I23" s="51"/>
      <c r="J23" s="51"/>
    </row>
    <row r="24" spans="2:11" ht="21" customHeight="1" x14ac:dyDescent="0.25"/>
    <row r="25" spans="2:11" ht="2" customHeight="1" x14ac:dyDescent="0.25"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6" spans="2:11" ht="21" customHeight="1" x14ac:dyDescent="0.25"/>
    <row r="27" spans="2:11" ht="41" customHeight="1" x14ac:dyDescent="0.25">
      <c r="B27" s="109" t="s">
        <v>79</v>
      </c>
      <c r="C27" s="110"/>
      <c r="D27" s="111"/>
      <c r="F27" s="51"/>
      <c r="G27" s="51"/>
      <c r="H27" s="51"/>
      <c r="I27" s="51"/>
      <c r="J27" s="51"/>
    </row>
    <row r="28" spans="2:11" ht="20" customHeight="1" x14ac:dyDescent="0.3">
      <c r="B28" s="112" t="s">
        <v>80</v>
      </c>
      <c r="C28" s="113"/>
      <c r="D28" s="114"/>
      <c r="F28" s="51"/>
      <c r="G28" s="51"/>
      <c r="H28" s="51"/>
      <c r="I28" s="51"/>
      <c r="J28" s="51"/>
    </row>
    <row r="29" spans="2:11" ht="33.5" customHeight="1" x14ac:dyDescent="0.25">
      <c r="B29" s="115" t="s">
        <v>81</v>
      </c>
      <c r="C29" s="116"/>
      <c r="D29" s="117"/>
      <c r="F29" s="51"/>
      <c r="G29" s="51"/>
      <c r="H29" s="51"/>
      <c r="I29" s="51"/>
      <c r="J29" s="51"/>
    </row>
    <row r="30" spans="2:11" ht="20" customHeight="1" x14ac:dyDescent="0.3">
      <c r="B30" s="118" t="s">
        <v>82</v>
      </c>
      <c r="C30" s="119"/>
      <c r="D30" s="120"/>
      <c r="F30" s="51"/>
      <c r="G30" s="51"/>
      <c r="H30" s="51"/>
      <c r="I30" s="51"/>
      <c r="J30" s="51"/>
    </row>
    <row r="31" spans="2:11" ht="20" customHeight="1" x14ac:dyDescent="0.25">
      <c r="B31" s="121" t="s">
        <v>102</v>
      </c>
      <c r="C31" s="122"/>
      <c r="D31" s="123"/>
      <c r="F31" s="51"/>
      <c r="G31" s="51"/>
      <c r="H31" s="51"/>
      <c r="I31" s="51"/>
      <c r="J31" s="51"/>
    </row>
    <row r="32" spans="2:11" ht="20" customHeight="1" x14ac:dyDescent="0.25">
      <c r="B32" s="124" t="s">
        <v>83</v>
      </c>
      <c r="C32" s="125"/>
      <c r="D32" s="126"/>
      <c r="F32" s="51"/>
      <c r="G32" s="51"/>
      <c r="H32" s="51"/>
      <c r="I32" s="51"/>
      <c r="J32" s="51"/>
    </row>
    <row r="33" spans="2:10" ht="12.5" customHeight="1" x14ac:dyDescent="0.25">
      <c r="B33" s="102" t="s">
        <v>103</v>
      </c>
      <c r="C33" s="103"/>
      <c r="D33" s="104"/>
      <c r="F33" s="51"/>
      <c r="G33" s="51"/>
      <c r="H33" s="51"/>
      <c r="I33" s="51"/>
      <c r="J33" s="51"/>
    </row>
    <row r="34" spans="2:10" ht="29.5" customHeight="1" x14ac:dyDescent="0.25">
      <c r="B34" s="105"/>
      <c r="C34" s="106"/>
      <c r="D34" s="107"/>
      <c r="F34" s="51"/>
      <c r="G34" s="51"/>
      <c r="H34" s="51"/>
      <c r="I34" s="51"/>
      <c r="J34" s="51"/>
    </row>
    <row r="35" spans="2:10" x14ac:dyDescent="0.25"/>
    <row r="36" spans="2:10" ht="2" customHeight="1" x14ac:dyDescent="0.25">
      <c r="B36" s="63"/>
      <c r="C36" s="63"/>
      <c r="D36" s="63"/>
      <c r="E36" s="63"/>
      <c r="F36" s="63"/>
      <c r="G36" s="63"/>
      <c r="H36" s="63"/>
      <c r="I36" s="63"/>
      <c r="J36" s="63"/>
    </row>
    <row r="37" spans="2:10" x14ac:dyDescent="0.25"/>
    <row r="38" spans="2:10" x14ac:dyDescent="0.25">
      <c r="B38" s="108" t="s">
        <v>84</v>
      </c>
      <c r="C38" s="108"/>
      <c r="D38" s="108"/>
      <c r="E38" s="108"/>
      <c r="F38" s="108"/>
      <c r="G38" s="108"/>
      <c r="H38" s="108"/>
      <c r="I38" s="108"/>
      <c r="J38" s="108"/>
    </row>
    <row r="39" spans="2:10" x14ac:dyDescent="0.25">
      <c r="B39" s="108"/>
      <c r="C39" s="108"/>
      <c r="D39" s="108"/>
      <c r="E39" s="108"/>
      <c r="F39" s="108"/>
      <c r="G39" s="108"/>
      <c r="H39" s="108"/>
      <c r="I39" s="108"/>
      <c r="J39" s="10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d0XFO1ISzvfyGRvJ5pQmSPpSuTjB+SNznRVQZ+in/3QTkvLppaSkBWiKLN1OiOwNVpGwplJ8ypZifD+WqHDplA==" saltValue="g7XQcA2BV6LjbSixYfAYT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1256CAF-2645-4A71-9098-E5EFB98E0F36}"/>
    <hyperlink ref="B33" r:id="rId2" xr:uid="{251C3CE1-8A37-4BCE-BB0C-88DC61941F41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1824D-0817-46F8-8B3D-E9C6F9F091A6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4" hidden="1" customWidth="1"/>
    <col min="2" max="14" width="9.1796875" style="64" customWidth="1"/>
    <col min="15" max="15" width="2.6328125" style="64" hidden="1" customWidth="1"/>
    <col min="16" max="16384" width="5" style="64" hidden="1"/>
  </cols>
  <sheetData>
    <row r="1" spans="2:14" ht="14" hidden="1" x14ac:dyDescent="0.3"/>
    <row r="2" spans="2:14" ht="50.15" customHeight="1" x14ac:dyDescent="0.6">
      <c r="B2" s="65"/>
      <c r="C2" s="128" t="s">
        <v>85</v>
      </c>
      <c r="D2" s="128"/>
      <c r="E2" s="128"/>
      <c r="F2" s="128"/>
      <c r="G2" s="128"/>
      <c r="H2" s="128"/>
      <c r="I2" s="128"/>
      <c r="J2" s="129"/>
      <c r="K2" s="129"/>
      <c r="L2" s="129"/>
      <c r="M2" s="129"/>
      <c r="N2" s="129"/>
    </row>
    <row r="3" spans="2:14" ht="7.5" hidden="1" customHeight="1" x14ac:dyDescent="0.3"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2:14" ht="7.5" hidden="1" customHeight="1" x14ac:dyDescent="0.3"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2:14" ht="14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</row>
    <row r="6" spans="2:14" ht="26" x14ac:dyDescent="0.35">
      <c r="B6" s="68">
        <v>4</v>
      </c>
      <c r="C6" s="69" t="s">
        <v>86</v>
      </c>
      <c r="D6" s="70"/>
      <c r="E6" s="70"/>
      <c r="F6" s="70"/>
      <c r="G6" s="70"/>
      <c r="H6" s="71"/>
      <c r="I6" s="70"/>
      <c r="J6" s="71"/>
      <c r="K6" s="71"/>
      <c r="L6" s="71"/>
      <c r="M6" s="71"/>
      <c r="N6" s="67"/>
    </row>
    <row r="7" spans="2:14" ht="15.75" customHeight="1" x14ac:dyDescent="0.3">
      <c r="B7" s="72"/>
      <c r="C7" s="130" t="s">
        <v>87</v>
      </c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67"/>
    </row>
    <row r="8" spans="2:14" ht="3.75" customHeight="1" x14ac:dyDescent="0.35">
      <c r="B8" s="72"/>
      <c r="C8" s="73"/>
      <c r="D8" s="70"/>
      <c r="E8" s="70"/>
      <c r="F8" s="70"/>
      <c r="G8" s="70"/>
      <c r="H8" s="71"/>
      <c r="I8" s="70"/>
      <c r="J8" s="71"/>
      <c r="K8" s="71"/>
      <c r="L8" s="71"/>
      <c r="M8" s="71"/>
      <c r="N8" s="67"/>
    </row>
    <row r="9" spans="2:14" ht="6" customHeight="1" x14ac:dyDescent="0.3">
      <c r="B9" s="74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67"/>
    </row>
    <row r="10" spans="2:14" ht="24.75" customHeight="1" x14ac:dyDescent="0.3">
      <c r="B10" s="74">
        <v>4</v>
      </c>
      <c r="C10" s="132" t="s">
        <v>88</v>
      </c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67"/>
    </row>
    <row r="11" spans="2:14" ht="9.75" hidden="1" customHeight="1" x14ac:dyDescent="0.35">
      <c r="B11" s="67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67"/>
    </row>
    <row r="12" spans="2:14" ht="9.75" hidden="1" customHeight="1" x14ac:dyDescent="0.35">
      <c r="B12" s="67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67"/>
    </row>
    <row r="13" spans="2:14" ht="9.75" customHeight="1" x14ac:dyDescent="0.35">
      <c r="B13" s="67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67"/>
    </row>
    <row r="14" spans="2:14" ht="24.75" customHeight="1" x14ac:dyDescent="0.35">
      <c r="B14" s="68">
        <v>4</v>
      </c>
      <c r="C14" s="75" t="s">
        <v>89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67"/>
    </row>
    <row r="15" spans="2:14" ht="24.75" customHeight="1" x14ac:dyDescent="0.35">
      <c r="B15" s="67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67"/>
    </row>
    <row r="16" spans="2:14" ht="24.75" customHeight="1" x14ac:dyDescent="0.3">
      <c r="B16" s="74">
        <v>4</v>
      </c>
      <c r="C16" s="127" t="s">
        <v>90</v>
      </c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67"/>
    </row>
    <row r="17" spans="2:14" ht="24.75" customHeight="1" x14ac:dyDescent="0.3">
      <c r="B17" s="74">
        <v>4</v>
      </c>
      <c r="C17" s="127" t="s">
        <v>91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67"/>
    </row>
    <row r="18" spans="2:14" ht="24.75" customHeight="1" x14ac:dyDescent="0.3">
      <c r="B18" s="74">
        <v>4</v>
      </c>
      <c r="C18" s="127" t="s">
        <v>92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67"/>
    </row>
    <row r="19" spans="2:14" ht="14.5" x14ac:dyDescent="0.35">
      <c r="B19" s="67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7"/>
    </row>
    <row r="20" spans="2:14" ht="24.75" customHeight="1" x14ac:dyDescent="0.35">
      <c r="B20" s="68">
        <v>4</v>
      </c>
      <c r="C20" s="75" t="s">
        <v>93</v>
      </c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67"/>
    </row>
    <row r="21" spans="2:14" ht="14.5" x14ac:dyDescent="0.35">
      <c r="B21" s="67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67"/>
    </row>
    <row r="22" spans="2:14" ht="38.5" customHeight="1" x14ac:dyDescent="0.3">
      <c r="B22" s="74">
        <v>4</v>
      </c>
      <c r="C22" s="127" t="s">
        <v>94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67"/>
    </row>
    <row r="23" spans="2:14" ht="38.25" customHeight="1" x14ac:dyDescent="0.3">
      <c r="B23" s="74">
        <v>4</v>
      </c>
      <c r="C23" s="127" t="s">
        <v>95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67"/>
    </row>
    <row r="24" spans="2:14" ht="33.75" customHeight="1" x14ac:dyDescent="0.3">
      <c r="B24" s="74">
        <v>4</v>
      </c>
      <c r="C24" s="127" t="s">
        <v>96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67"/>
    </row>
    <row r="25" spans="2:14" ht="33.75" customHeight="1" x14ac:dyDescent="0.3">
      <c r="B25" s="74">
        <v>4</v>
      </c>
      <c r="C25" s="127" t="s">
        <v>97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67"/>
    </row>
    <row r="26" spans="2:14" ht="33.75" customHeight="1" x14ac:dyDescent="0.3">
      <c r="B26" s="74">
        <v>4</v>
      </c>
      <c r="C26" s="127" t="s">
        <v>98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67"/>
    </row>
    <row r="27" spans="2:14" ht="14.5" x14ac:dyDescent="0.35">
      <c r="B27" s="76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67"/>
    </row>
    <row r="28" spans="2:14" ht="30" customHeight="1" x14ac:dyDescent="0.3">
      <c r="B28" s="77">
        <v>4</v>
      </c>
      <c r="C28" s="133" t="s">
        <v>99</v>
      </c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67"/>
    </row>
    <row r="29" spans="2:14" ht="52.5" customHeight="1" x14ac:dyDescent="0.3">
      <c r="B29" s="78">
        <v>4</v>
      </c>
      <c r="C29" s="135" t="s">
        <v>100</v>
      </c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67"/>
    </row>
    <row r="30" spans="2:14" ht="30" customHeight="1" x14ac:dyDescent="0.3">
      <c r="B30" s="78">
        <v>4</v>
      </c>
      <c r="C30" s="136" t="s">
        <v>101</v>
      </c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67"/>
    </row>
    <row r="31" spans="2:14" ht="14" x14ac:dyDescent="0.3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</row>
    <row r="32" spans="2:14" ht="14" x14ac:dyDescent="0.3"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</row>
    <row r="33" spans="2:14" ht="14" x14ac:dyDescent="0.3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</row>
    <row r="34" spans="2:14" ht="14" x14ac:dyDescent="0.3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</row>
    <row r="35" spans="2:14" ht="14" x14ac:dyDescent="0.3"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</row>
    <row r="36" spans="2:14" ht="14" x14ac:dyDescent="0.3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2:14" ht="14" customHeight="1" x14ac:dyDescent="0.3"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</row>
    <row r="38" spans="2:14" ht="14" customHeight="1" x14ac:dyDescent="0.3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</row>
    <row r="39" spans="2:14" ht="14" customHeight="1" x14ac:dyDescent="0.3"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</row>
    <row r="40" spans="2:14" ht="14" customHeight="1" x14ac:dyDescent="0.3"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Investment Tracking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2026-07-19T07:02:51Z</dcterms:created>
  <dcterms:modified xsi:type="dcterms:W3CDTF">2026-07-22T17:29:23Z</dcterms:modified>
</cp:coreProperties>
</file>