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952FDD5-70A1-44E7-9FB7-F5B512957FC3}" xr6:coauthVersionLast="47" xr6:coauthVersionMax="47" xr10:uidLastSave="{00000000-0000-0000-0000-000000000000}"/>
  <bookViews>
    <workbookView xWindow="-110" yWindow="-110" windowWidth="38620" windowHeight="21100" xr2:uid="{C40A3D14-C973-4E8F-8CE5-3E467F4391EC}"/>
  </bookViews>
  <sheets>
    <sheet name="Home Buyer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0" i="1" l="1"/>
  <c r="B10" i="1"/>
  <c r="C32" i="1" l="1"/>
  <c r="C19" i="1" s="1"/>
  <c r="C33" i="1" l="1"/>
  <c r="C14" i="1" l="1"/>
  <c r="C20" i="1"/>
  <c r="C27" i="1" s="1"/>
  <c r="C10" i="1" s="1"/>
  <c r="B14" i="1"/>
</calcChain>
</file>

<file path=xl/sharedStrings.xml><?xml version="1.0" encoding="utf-8"?>
<sst xmlns="http://schemas.openxmlformats.org/spreadsheetml/2006/main" count="116" uniqueCount="92">
  <si>
    <t>HOME BUYER BUDGET</t>
  </si>
  <si>
    <t>Everything you need to buy — cash to close, the monthly payment, and whether it fits your income.</t>
  </si>
  <si>
    <t>HOME PRICE</t>
  </si>
  <si>
    <t>ANNUAL INCOME</t>
  </si>
  <si>
    <t>CASH TO CLOSE</t>
  </si>
  <si>
    <t>target price</t>
  </si>
  <si>
    <t>down + costs + buffer</t>
  </si>
  <si>
    <t>LOAN AMOUNT</t>
  </si>
  <si>
    <t>EST. MONTHLY P&amp;I</t>
  </si>
  <si>
    <t>price − down payment</t>
  </si>
  <si>
    <t>at listed rate &amp; term</t>
  </si>
  <si>
    <t>ITEM</t>
  </si>
  <si>
    <t>AMOUNT</t>
  </si>
  <si>
    <t>Down Payment</t>
  </si>
  <si>
    <t>Loan Origination (1%)</t>
  </si>
  <si>
    <t>Title &amp; Escrow</t>
  </si>
  <si>
    <t>Appraisal</t>
  </si>
  <si>
    <t>Home Inspection</t>
  </si>
  <si>
    <t>Prepaid Taxes &amp; Insurance</t>
  </si>
  <si>
    <t>Moving Costs</t>
  </si>
  <si>
    <t>Immediate Repairs</t>
  </si>
  <si>
    <t>TOTAL CASH TO CLOSE</t>
  </si>
  <si>
    <t>LOAN ASSUMPTIONS</t>
  </si>
  <si>
    <t>Home Price</t>
  </si>
  <si>
    <t>Down Payment %</t>
  </si>
  <si>
    <t>Down Payment $</t>
  </si>
  <si>
    <t>Loan Amount</t>
  </si>
  <si>
    <t>Interest Rate (APR)</t>
  </si>
  <si>
    <t>Loan Term (years)</t>
  </si>
  <si>
    <t>Free Home Buyer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</si>
  <si>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</si>
  <si>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</si>
  <si>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</si>
  <si>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</si>
  <si>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The totals and KPI cards update automatically as you type.</t>
  </si>
  <si>
    <t>4. Review Cash to Close and Monthly P&amp;I before setting your price range.</t>
  </si>
  <si>
    <t>5. Check the tips below, then make the template your own.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</si>
  <si>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</si>
  <si>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</si>
  <si>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</si>
  <si>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</si>
  <si>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Home Buyer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</si>
  <si>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</si>
  <si>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</si>
  <si>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</si>
  <si>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</si>
  <si>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</si>
  <si>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</si>
  <si>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</si>
  <si>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Cost breakdown chart</t>
  </si>
  <si>
    <t>Monthly payment (PITI)</t>
  </si>
  <si>
    <t>Affordability summary</t>
  </si>
  <si>
    <t>INSIGHTS</t>
  </si>
  <si>
    <t>Down payment planning</t>
  </si>
  <si>
    <t>Estimated monthly cost</t>
  </si>
  <si>
    <t>KPI summary cards</t>
  </si>
  <si>
    <t>PLAN &amp; CUSTOMISE</t>
  </si>
  <si>
    <t>Upfront &amp; closing costs</t>
  </si>
  <si>
    <t>Budget vs savings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</si>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</sst>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9E3E0"/>
        <bgColor indexed="64"/>
      </patternFill>
    </fill>
    <fill>
      <patternFill patternType="solid">
        <fgColor rgb="FFE7EF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7A6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5" fontId="7" fillId="6" borderId="3" xfId="0" applyNumberFormat="1" applyFont="1" applyFill="1" applyBorder="1" applyAlignment="1" applyProtection="1">
      <alignment horizontal="center"/>
      <protection hidden="1"/>
    </xf>
    <xf numFmtId="165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5" fontId="7" fillId="6" borderId="9" xfId="0" applyNumberFormat="1" applyFont="1" applyFill="1" applyBorder="1" applyAlignment="1" applyProtection="1">
      <alignment horizontal="center"/>
      <protection hidden="1"/>
    </xf>
    <xf numFmtId="165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4" fontId="2" fillId="10" borderId="13" xfId="0" applyNumberFormat="1" applyFont="1" applyFill="1" applyBorder="1" applyAlignment="1" applyProtection="1">
      <alignment horizontal="center"/>
      <protection hidden="1"/>
    </xf>
    <xf numFmtId="164" fontId="12" fillId="0" borderId="13" xfId="0" applyNumberFormat="1" applyFont="1" applyBorder="1" applyAlignment="1" applyProtection="1">
      <alignment horizontal="center"/>
      <protection locked="0"/>
    </xf>
    <xf numFmtId="0" fontId="13" fillId="3" borderId="13" xfId="0" applyFont="1" applyFill="1" applyBorder="1" applyAlignment="1" applyProtection="1">
      <alignment horizontal="left"/>
      <protection hidden="1"/>
    </xf>
    <xf numFmtId="164" fontId="13" fillId="3" borderId="13" xfId="0" applyNumberFormat="1" applyFont="1" applyFill="1" applyBorder="1" applyAlignment="1" applyProtection="1">
      <alignment horizontal="center"/>
      <protection hidden="1"/>
    </xf>
    <xf numFmtId="166" fontId="12" fillId="0" borderId="13" xfId="0" applyNumberFormat="1" applyFont="1" applyBorder="1" applyAlignment="1" applyProtection="1">
      <alignment horizontal="center"/>
      <protection locked="0"/>
    </xf>
    <xf numFmtId="10" fontId="12" fillId="0" borderId="13" xfId="0" applyNumberFormat="1" applyFont="1" applyBorder="1" applyAlignment="1" applyProtection="1">
      <alignment horizontal="center"/>
      <protection locked="0"/>
    </xf>
    <xf numFmtId="1" fontId="12" fillId="0" borderId="13" xfId="0" applyNumberFormat="1" applyFont="1" applyBorder="1" applyAlignment="1" applyProtection="1">
      <alignment horizontal="center"/>
      <protection locked="0"/>
    </xf>
    <xf numFmtId="0" fontId="14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20" fillId="14" borderId="13" xfId="0" applyFont="1" applyFill="1" applyBorder="1" applyAlignment="1">
      <alignment horizontal="left"/>
    </xf>
    <xf numFmtId="0" fontId="20" fillId="14" borderId="13" xfId="0" applyFont="1" applyFill="1" applyBorder="1" applyAlignment="1">
      <alignment horizontal="center"/>
    </xf>
    <xf numFmtId="0" fontId="21" fillId="15" borderId="13" xfId="0" applyFont="1" applyFill="1" applyBorder="1" applyAlignment="1">
      <alignment horizontal="center"/>
    </xf>
    <xf numFmtId="0" fontId="0" fillId="6" borderId="0" xfId="0" applyFill="1"/>
    <xf numFmtId="0" fontId="23" fillId="17" borderId="13" xfId="0" applyFont="1" applyFill="1" applyBorder="1" applyAlignment="1">
      <alignment horizontal="left" indent="1"/>
    </xf>
    <xf numFmtId="0" fontId="24" fillId="17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center"/>
    </xf>
    <xf numFmtId="0" fontId="23" fillId="19" borderId="13" xfId="0" applyFont="1" applyFill="1" applyBorder="1" applyAlignment="1">
      <alignment horizontal="left" indent="1"/>
    </xf>
    <xf numFmtId="0" fontId="24" fillId="19" borderId="13" xfId="0" applyFont="1" applyFill="1" applyBorder="1" applyAlignment="1">
      <alignment horizontal="center"/>
    </xf>
    <xf numFmtId="0" fontId="23" fillId="19" borderId="13" xfId="0" applyFont="1" applyFill="1" applyBorder="1" applyAlignment="1">
      <alignment horizontal="left" vertical="center" indent="1"/>
    </xf>
    <xf numFmtId="0" fontId="23" fillId="17" borderId="13" xfId="0" applyFont="1" applyFill="1" applyBorder="1" applyAlignment="1">
      <alignment horizontal="left" vertical="center" indent="1"/>
    </xf>
    <xf numFmtId="0" fontId="27" fillId="17" borderId="13" xfId="0" applyFont="1" applyFill="1" applyBorder="1" applyAlignment="1">
      <alignment horizontal="center"/>
    </xf>
    <xf numFmtId="0" fontId="27" fillId="19" borderId="13" xfId="0" applyFont="1" applyFill="1" applyBorder="1" applyAlignment="1">
      <alignment horizontal="center"/>
    </xf>
    <xf numFmtId="49" fontId="20" fillId="14" borderId="13" xfId="0" applyNumberFormat="1" applyFont="1" applyFill="1" applyBorder="1" applyAlignment="1">
      <alignment horizontal="center"/>
    </xf>
    <xf numFmtId="49" fontId="21" fillId="15" borderId="13" xfId="0" applyNumberFormat="1" applyFont="1" applyFill="1" applyBorder="1" applyAlignment="1">
      <alignment horizontal="center"/>
    </xf>
    <xf numFmtId="0" fontId="0" fillId="12" borderId="0" xfId="0" applyFill="1"/>
    <xf numFmtId="0" fontId="29" fillId="0" borderId="0" xfId="2"/>
    <xf numFmtId="0" fontId="36" fillId="22" borderId="0" xfId="2" applyFont="1" applyFill="1" applyAlignment="1">
      <alignment vertical="center"/>
    </xf>
    <xf numFmtId="0" fontId="29" fillId="24" borderId="0" xfId="2" applyFill="1"/>
    <xf numFmtId="0" fontId="29" fillId="25" borderId="0" xfId="2" applyFill="1"/>
    <xf numFmtId="0" fontId="37" fillId="25" borderId="0" xfId="2" applyFont="1" applyFill="1" applyAlignment="1">
      <alignment horizontal="right" vertical="center"/>
    </xf>
    <xf numFmtId="0" fontId="38" fillId="25" borderId="0" xfId="2" applyFont="1" applyFill="1" applyAlignment="1">
      <alignment vertical="center"/>
    </xf>
    <xf numFmtId="0" fontId="39" fillId="25" borderId="0" xfId="2" applyFont="1" applyFill="1" applyAlignment="1">
      <alignment vertical="center"/>
    </xf>
    <xf numFmtId="0" fontId="39" fillId="25" borderId="0" xfId="2" applyFont="1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top"/>
    </xf>
    <xf numFmtId="0" fontId="43" fillId="25" borderId="0" xfId="2" applyFont="1" applyFill="1" applyAlignment="1">
      <alignment vertical="center"/>
    </xf>
    <xf numFmtId="0" fontId="29" fillId="25" borderId="0" xfId="2" applyFill="1" applyAlignment="1">
      <alignment horizontal="right"/>
    </xf>
    <xf numFmtId="0" fontId="37" fillId="26" borderId="0" xfId="2" applyFont="1" applyFill="1" applyAlignment="1">
      <alignment horizontal="right" vertical="center"/>
    </xf>
    <xf numFmtId="0" fontId="45" fillId="26" borderId="0" xfId="2" applyFont="1" applyFill="1" applyAlignment="1">
      <alignment vertical="center"/>
    </xf>
    <xf numFmtId="0" fontId="29" fillId="27" borderId="0" xfId="2" applyFill="1"/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11" borderId="0" xfId="0" applyFont="1" applyFill="1" applyAlignment="1" applyProtection="1">
      <alignment horizontal="left"/>
      <protection hidden="1"/>
    </xf>
    <xf numFmtId="0" fontId="16" fillId="12" borderId="0" xfId="1" applyFont="1" applyFill="1" applyAlignment="1" applyProtection="1">
      <alignment horizontal="left" vertical="center" indent="1"/>
      <protection hidden="1"/>
    </xf>
    <xf numFmtId="0" fontId="17" fillId="12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4" fillId="13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4" borderId="0" xfId="0" applyFont="1" applyFill="1" applyAlignment="1">
      <alignment horizontal="left" vertical="center" indent="1"/>
    </xf>
    <xf numFmtId="0" fontId="22" fillId="16" borderId="13" xfId="0" applyFont="1" applyFill="1" applyBorder="1" applyAlignment="1">
      <alignment horizontal="left" vertical="center"/>
    </xf>
    <xf numFmtId="0" fontId="26" fillId="19" borderId="13" xfId="0" applyFont="1" applyFill="1" applyBorder="1" applyAlignment="1">
      <alignment horizontal="left"/>
    </xf>
    <xf numFmtId="0" fontId="26" fillId="17" borderId="13" xfId="0" applyFont="1" applyFill="1" applyBorder="1" applyAlignment="1">
      <alignment horizontal="left"/>
    </xf>
    <xf numFmtId="0" fontId="28" fillId="20" borderId="0" xfId="1" applyFont="1" applyFill="1" applyAlignment="1">
      <alignment horizontal="center" vertical="center"/>
    </xf>
    <xf numFmtId="0" fontId="28" fillId="21" borderId="20" xfId="1" applyFont="1" applyFill="1" applyBorder="1" applyAlignment="1">
      <alignment horizontal="center" vertical="center"/>
    </xf>
    <xf numFmtId="0" fontId="15" fillId="21" borderId="0" xfId="1" applyFill="1" applyBorder="1" applyAlignment="1">
      <alignment horizontal="center" vertical="center"/>
    </xf>
    <xf numFmtId="0" fontId="15" fillId="21" borderId="21" xfId="1" applyFill="1" applyBorder="1" applyAlignment="1">
      <alignment horizontal="center" vertical="center"/>
    </xf>
    <xf numFmtId="0" fontId="15" fillId="21" borderId="22" xfId="1" applyFill="1" applyBorder="1" applyAlignment="1">
      <alignment horizontal="center" vertical="center"/>
    </xf>
    <xf numFmtId="0" fontId="15" fillId="21" borderId="23" xfId="1" applyFill="1" applyBorder="1" applyAlignment="1">
      <alignment horizontal="center" vertical="center"/>
    </xf>
    <xf numFmtId="0" fontId="15" fillId="21" borderId="24" xfId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  <xf numFmtId="0" fontId="31" fillId="15" borderId="17" xfId="2" applyFont="1" applyFill="1" applyBorder="1" applyAlignment="1">
      <alignment horizontal="center" vertical="center"/>
    </xf>
    <xf numFmtId="0" fontId="31" fillId="15" borderId="18" xfId="2" applyFont="1" applyFill="1" applyBorder="1" applyAlignment="1">
      <alignment horizontal="center" vertical="center"/>
    </xf>
    <xf numFmtId="0" fontId="31" fillId="15" borderId="19" xfId="2" applyFont="1" applyFill="1" applyBorder="1" applyAlignment="1">
      <alignment horizontal="center" vertical="center"/>
    </xf>
    <xf numFmtId="0" fontId="32" fillId="18" borderId="20" xfId="2" applyFont="1" applyFill="1" applyBorder="1" applyAlignment="1">
      <alignment horizontal="center"/>
    </xf>
    <xf numFmtId="0" fontId="32" fillId="18" borderId="0" xfId="2" applyFont="1" applyFill="1" applyAlignment="1">
      <alignment horizontal="center"/>
    </xf>
    <xf numFmtId="0" fontId="32" fillId="18" borderId="21" xfId="2" applyFont="1" applyFill="1" applyBorder="1" applyAlignment="1">
      <alignment horizontal="center"/>
    </xf>
    <xf numFmtId="0" fontId="33" fillId="18" borderId="20" xfId="2" applyFont="1" applyFill="1" applyBorder="1" applyAlignment="1">
      <alignment horizontal="center" vertical="top" wrapText="1"/>
    </xf>
    <xf numFmtId="0" fontId="33" fillId="18" borderId="0" xfId="2" applyFont="1" applyFill="1" applyAlignment="1">
      <alignment horizontal="center" vertical="top" wrapText="1"/>
    </xf>
    <xf numFmtId="0" fontId="33" fillId="18" borderId="21" xfId="2" applyFont="1" applyFill="1" applyBorder="1" applyAlignment="1">
      <alignment horizontal="center" vertical="top" wrapText="1"/>
    </xf>
    <xf numFmtId="0" fontId="34" fillId="18" borderId="20" xfId="2" applyFont="1" applyFill="1" applyBorder="1" applyAlignment="1">
      <alignment horizontal="center" wrapText="1"/>
    </xf>
    <xf numFmtId="0" fontId="35" fillId="18" borderId="0" xfId="2" applyFont="1" applyFill="1" applyAlignment="1">
      <alignment horizontal="center"/>
    </xf>
    <xf numFmtId="0" fontId="35" fillId="18" borderId="21" xfId="2" applyFont="1" applyFill="1" applyBorder="1" applyAlignment="1">
      <alignment horizontal="center"/>
    </xf>
    <xf numFmtId="0" fontId="35" fillId="18" borderId="20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/>
    </xf>
    <xf numFmtId="0" fontId="35" fillId="18" borderId="21" xfId="2" applyFont="1" applyFill="1" applyBorder="1" applyAlignment="1">
      <alignment horizontal="center" vertical="top"/>
    </xf>
    <xf numFmtId="0" fontId="30" fillId="18" borderId="20" xfId="2" applyFont="1" applyFill="1" applyBorder="1" applyAlignment="1">
      <alignment horizontal="center" vertical="center"/>
    </xf>
    <xf numFmtId="0" fontId="30" fillId="18" borderId="0" xfId="2" applyFont="1" applyFill="1" applyAlignment="1">
      <alignment horizontal="center" vertical="center"/>
    </xf>
    <xf numFmtId="0" fontId="30" fillId="18" borderId="21" xfId="2" applyFont="1" applyFill="1" applyBorder="1" applyAlignment="1">
      <alignment horizontal="center" vertical="center"/>
    </xf>
    <xf numFmtId="0" fontId="39" fillId="25" borderId="0" xfId="2" quotePrefix="1" applyFont="1" applyFill="1" applyAlignment="1">
      <alignment horizontal="left" vertical="top" wrapText="1"/>
    </xf>
    <xf numFmtId="0" fontId="36" fillId="23" borderId="0" xfId="2" applyFont="1" applyFill="1" applyAlignment="1">
      <alignment horizontal="left" vertical="center" indent="1"/>
    </xf>
    <xf numFmtId="0" fontId="36" fillId="23" borderId="0" xfId="2" applyFont="1" applyFill="1" applyAlignment="1">
      <alignment horizontal="center"/>
    </xf>
    <xf numFmtId="0" fontId="41" fillId="25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top"/>
    </xf>
    <xf numFmtId="0" fontId="39" fillId="25" borderId="0" xfId="2" applyFont="1" applyFill="1" applyAlignment="1">
      <alignment horizontal="left" vertical="top"/>
    </xf>
    <xf numFmtId="0" fontId="44" fillId="26" borderId="0" xfId="2" applyFont="1" applyFill="1" applyAlignment="1">
      <alignment horizontal="left" vertical="center" wrapText="1"/>
    </xf>
    <xf numFmtId="0" fontId="39" fillId="25" borderId="0" xfId="2" applyFont="1" applyFill="1" applyAlignment="1">
      <alignment horizontal="left" vertical="center" wrapText="1"/>
    </xf>
    <xf numFmtId="0" fontId="46" fillId="26" borderId="0" xfId="2" applyFont="1" applyFill="1" applyAlignment="1">
      <alignment horizontal="left" vertical="center" wrapText="1"/>
    </xf>
    <xf numFmtId="0" fontId="46" fillId="2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D33E4D1-A68F-4B71-8E5E-AB5BB2F4A9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home-buyer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home-buyer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2947670</xdr:colOff>
      <xdr:row>1</xdr:row>
      <xdr:rowOff>38100</xdr:rowOff>
    </xdr:from>
    <xdr:to>
      <xdr:col>2</xdr:col>
      <xdr:colOff>4044950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607D681-943B-4D66-A6EF-DCC79B0C3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511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7EF9E18-CD03-4A52-9B15-023DA40CB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76727</xdr:rowOff>
    </xdr:from>
    <xdr:to>
      <xdr:col>9</xdr:col>
      <xdr:colOff>753441</xdr:colOff>
      <xdr:row>18</xdr:row>
      <xdr:rowOff>34258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13B7A32-A272-496F-BCAB-60E8EC3638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18227"/>
          <a:ext cx="4155937" cy="209113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9F161C7-B377-48A5-B65D-480DD32AC7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A31380B-CDE1-4A2E-8495-22FDFA51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238BBB9-8B20-4E41-954C-D16C8DABE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0A4CEE24-33E5-49B5-83A9-815AC4AAB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home-buyer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home-buyer-budget" TargetMode="External"/><Relationship Id="rId1" Type="http://schemas.openxmlformats.org/officeDocument/2006/relationships/hyperlink" Target="https://analysistabs.org/product/monthly-budget-excel-template/?utm_source=xlx&amp;utm_medium=xlbt&amp;utm_campaign=home-buyer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C788-DDC1-4412-929E-300BAB08B335}">
  <sheetPr codeName="Sheet248">
    <tabColor rgb="FF3E5C8A"/>
  </sheetPr>
  <dimension ref="B2:C58"/>
  <sheetViews>
    <sheetView showGridLines="0" tabSelected="1" workbookViewId="0"/>
  </sheetViews>
  <sheetFormatPr defaultRowHeight="12.5" x14ac:dyDescent="0.25"/>
  <cols>
    <col min="1" max="1" width="1.81640625" customWidth="1"/>
    <col min="2" max="2" width="35.453125" customWidth="1"/>
    <col min="3" max="3" width="58.4531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69" t="s">
        <v>1</v>
      </c>
      <c r="C3" s="70"/>
    </row>
    <row r="4" spans="2:3" x14ac:dyDescent="0.25">
      <c r="B4" s="3"/>
      <c r="C4" s="3"/>
    </row>
    <row r="5" spans="2:3" ht="20" x14ac:dyDescent="0.65">
      <c r="B5" s="4" t="s">
        <v>2</v>
      </c>
      <c r="C5" s="5">
        <v>400000</v>
      </c>
    </row>
    <row r="6" spans="2:3" ht="20" x14ac:dyDescent="0.65">
      <c r="B6" s="4" t="s">
        <v>3</v>
      </c>
      <c r="C6" s="5">
        <v>120000</v>
      </c>
    </row>
    <row r="7" spans="2:3" x14ac:dyDescent="0.25">
      <c r="B7" s="6"/>
      <c r="C7" s="6"/>
    </row>
    <row r="8" spans="2:3" x14ac:dyDescent="0.25">
      <c r="B8" s="3"/>
      <c r="C8" s="3"/>
    </row>
    <row r="9" spans="2:3" ht="16" customHeight="1" x14ac:dyDescent="0.55000000000000004">
      <c r="B9" s="7" t="s">
        <v>2</v>
      </c>
      <c r="C9" s="8" t="s">
        <v>4</v>
      </c>
    </row>
    <row r="10" spans="2:3" ht="26" customHeight="1" x14ac:dyDescent="0.4">
      <c r="B10" s="9">
        <f>C5</f>
        <v>400000</v>
      </c>
      <c r="C10" s="10">
        <f>C27</f>
        <v>94300</v>
      </c>
    </row>
    <row r="11" spans="2:3" ht="13" customHeight="1" x14ac:dyDescent="0.5">
      <c r="B11" s="11" t="s">
        <v>5</v>
      </c>
      <c r="C11" s="12" t="s">
        <v>6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7</v>
      </c>
      <c r="C13" s="14" t="s">
        <v>8</v>
      </c>
    </row>
    <row r="14" spans="2:3" ht="26" customHeight="1" x14ac:dyDescent="0.4">
      <c r="B14" s="15">
        <f>C33</f>
        <v>320000</v>
      </c>
      <c r="C14" s="16">
        <f>IFERROR(-PMT(C34/12,C35*12,C33),0)</f>
        <v>2022.617675177484</v>
      </c>
    </row>
    <row r="15" spans="2:3" ht="13" customHeight="1" x14ac:dyDescent="0.5">
      <c r="B15" s="17" t="s">
        <v>9</v>
      </c>
      <c r="C15" s="18" t="s">
        <v>10</v>
      </c>
    </row>
    <row r="16" spans="2:3" ht="8" customHeight="1" x14ac:dyDescent="0.25">
      <c r="B16" s="3"/>
      <c r="C16" s="3"/>
    </row>
    <row r="17" spans="2:3" ht="22.5" x14ac:dyDescent="0.75">
      <c r="B17" s="71" t="s">
        <v>4</v>
      </c>
      <c r="C17" s="71"/>
    </row>
    <row r="18" spans="2:3" ht="16.5" customHeight="1" x14ac:dyDescent="0.55000000000000004">
      <c r="B18" s="19" t="s">
        <v>11</v>
      </c>
      <c r="C18" s="20" t="s">
        <v>12</v>
      </c>
    </row>
    <row r="19" spans="2:3" ht="18.5" x14ac:dyDescent="0.6">
      <c r="B19" s="21" t="s">
        <v>13</v>
      </c>
      <c r="C19" s="22">
        <f>C32</f>
        <v>80000</v>
      </c>
    </row>
    <row r="20" spans="2:3" ht="18.5" customHeight="1" x14ac:dyDescent="0.6">
      <c r="B20" s="21" t="s">
        <v>14</v>
      </c>
      <c r="C20" s="22">
        <f>C33*0.01</f>
        <v>3200</v>
      </c>
    </row>
    <row r="21" spans="2:3" ht="18.5" x14ac:dyDescent="0.6">
      <c r="B21" s="21" t="s">
        <v>15</v>
      </c>
      <c r="C21" s="23">
        <v>2500</v>
      </c>
    </row>
    <row r="22" spans="2:3" ht="18.5" customHeight="1" x14ac:dyDescent="0.6">
      <c r="B22" s="21" t="s">
        <v>16</v>
      </c>
      <c r="C22" s="23">
        <v>600</v>
      </c>
    </row>
    <row r="23" spans="2:3" ht="18.5" x14ac:dyDescent="0.6">
      <c r="B23" s="21" t="s">
        <v>17</v>
      </c>
      <c r="C23" s="23">
        <v>500</v>
      </c>
    </row>
    <row r="24" spans="2:3" ht="18.5" x14ac:dyDescent="0.6">
      <c r="B24" s="21" t="s">
        <v>18</v>
      </c>
      <c r="C24" s="23">
        <v>2500</v>
      </c>
    </row>
    <row r="25" spans="2:3" ht="18.5" x14ac:dyDescent="0.6">
      <c r="B25" s="21" t="s">
        <v>19</v>
      </c>
      <c r="C25" s="23">
        <v>2000</v>
      </c>
    </row>
    <row r="26" spans="2:3" ht="18.5" x14ac:dyDescent="0.6">
      <c r="B26" s="21" t="s">
        <v>20</v>
      </c>
      <c r="C26" s="23">
        <v>3000</v>
      </c>
    </row>
    <row r="27" spans="2:3" ht="18.5" x14ac:dyDescent="0.6">
      <c r="B27" s="24" t="s">
        <v>21</v>
      </c>
      <c r="C27" s="25">
        <f>SUM(C19:C26)</f>
        <v>94300</v>
      </c>
    </row>
    <row r="28" spans="2:3" x14ac:dyDescent="0.25">
      <c r="B28" s="3"/>
      <c r="C28" s="3"/>
    </row>
    <row r="29" spans="2:3" ht="22.5" x14ac:dyDescent="0.75">
      <c r="B29" s="72" t="s">
        <v>22</v>
      </c>
      <c r="C29" s="72"/>
    </row>
    <row r="30" spans="2:3" ht="18.5" x14ac:dyDescent="0.6">
      <c r="B30" s="21" t="s">
        <v>23</v>
      </c>
      <c r="C30" s="22">
        <f>C5</f>
        <v>400000</v>
      </c>
    </row>
    <row r="31" spans="2:3" ht="18.5" x14ac:dyDescent="0.6">
      <c r="B31" s="21" t="s">
        <v>24</v>
      </c>
      <c r="C31" s="26">
        <v>0.2</v>
      </c>
    </row>
    <row r="32" spans="2:3" ht="18.5" x14ac:dyDescent="0.6">
      <c r="B32" s="21" t="s">
        <v>25</v>
      </c>
      <c r="C32" s="22">
        <f>C30*C31</f>
        <v>80000</v>
      </c>
    </row>
    <row r="33" spans="2:3" ht="18.5" x14ac:dyDescent="0.6">
      <c r="B33" s="21" t="s">
        <v>26</v>
      </c>
      <c r="C33" s="22">
        <f>C30-C32</f>
        <v>320000</v>
      </c>
    </row>
    <row r="34" spans="2:3" ht="18.5" x14ac:dyDescent="0.6">
      <c r="B34" s="21" t="s">
        <v>27</v>
      </c>
      <c r="C34" s="27">
        <v>6.5000000000000002E-2</v>
      </c>
    </row>
    <row r="35" spans="2:3" ht="18.5" x14ac:dyDescent="0.6">
      <c r="B35" s="21" t="s">
        <v>28</v>
      </c>
      <c r="C35" s="28">
        <v>30</v>
      </c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ht="25" customHeight="1" x14ac:dyDescent="0.6">
      <c r="B40" s="29" t="s">
        <v>29</v>
      </c>
      <c r="C40" s="30"/>
    </row>
    <row r="41" spans="2:3" ht="15" customHeight="1" x14ac:dyDescent="0.25">
      <c r="B41" s="73" t="s">
        <v>30</v>
      </c>
      <c r="C41" s="74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ht="25" customHeight="1" x14ac:dyDescent="0.25">
      <c r="B47" s="75" t="s">
        <v>31</v>
      </c>
      <c r="C47" s="76"/>
    </row>
    <row r="48" spans="2:3" x14ac:dyDescent="0.25">
      <c r="B48" s="31"/>
      <c r="C48" s="32"/>
    </row>
    <row r="49" spans="2:3" ht="33" customHeight="1" x14ac:dyDescent="0.25">
      <c r="B49" s="67" t="s">
        <v>32</v>
      </c>
      <c r="C49" s="68"/>
    </row>
    <row r="50" spans="2:3" ht="33" customHeight="1" x14ac:dyDescent="0.25">
      <c r="B50" s="67" t="s">
        <v>33</v>
      </c>
      <c r="C50" s="68"/>
    </row>
    <row r="51" spans="2:3" ht="33" customHeight="1" x14ac:dyDescent="0.25">
      <c r="B51" s="33" t="s">
        <v>34</v>
      </c>
      <c r="C51" s="32"/>
    </row>
    <row r="52" spans="2:3" ht="33" customHeight="1" x14ac:dyDescent="0.25">
      <c r="B52" s="33" t="s">
        <v>35</v>
      </c>
      <c r="C52" s="34"/>
    </row>
    <row r="53" spans="2:3" ht="33" customHeight="1" x14ac:dyDescent="0.25">
      <c r="B53" s="33" t="s">
        <v>36</v>
      </c>
      <c r="C53" s="34"/>
    </row>
    <row r="54" spans="2:3" x14ac:dyDescent="0.25">
      <c r="B54" s="31"/>
      <c r="C54" s="32"/>
    </row>
    <row r="55" spans="2:3" ht="25" customHeight="1" x14ac:dyDescent="0.25">
      <c r="B55" s="77" t="s">
        <v>37</v>
      </c>
      <c r="C55" s="78"/>
    </row>
    <row r="56" spans="2:3" ht="33" customHeight="1" x14ac:dyDescent="0.25">
      <c r="B56" s="67" t="s">
        <v>38</v>
      </c>
      <c r="C56" s="78"/>
    </row>
    <row r="57" spans="2:3" ht="20" customHeight="1" x14ac:dyDescent="0.25">
      <c r="B57" s="67" t="s">
        <v>39</v>
      </c>
      <c r="C57" s="78"/>
    </row>
    <row r="58" spans="2:3" ht="20" customHeight="1" x14ac:dyDescent="0.25">
      <c r="B58" s="79" t="s">
        <v>40</v>
      </c>
      <c r="C58" s="80"/>
    </row>
  </sheetData>
  <sheetProtection algorithmName="SHA-512" hashValue="yg9u9/MbiOxTWMRxXVHELUuBkkSl+0RJZ/Y5P287g3DICTBXK7De0BeqFTbBG3XzSS1a15hhBPFI9g90Kw6Y8g==" saltValue="rb1CZsO28+sh4GI7JmxVog==" spinCount="100000" sheet="1" objects="1" scenarios="1"/>
  <mergeCells count="11">
    <mergeCell ref="B50:C50"/>
    <mergeCell ref="B55:C55"/>
    <mergeCell ref="B56:C56"/>
    <mergeCell ref="B57:C57"/>
    <mergeCell ref="B58:C58"/>
    <mergeCell ref="B49:C49"/>
    <mergeCell ref="B3:C3"/>
    <mergeCell ref="B17:C17"/>
    <mergeCell ref="B29:C29"/>
    <mergeCell ref="B41:C41"/>
    <mergeCell ref="B47:C47"/>
  </mergeCells>
  <hyperlinks>
    <hyperlink ref="B41" r:id="rId1" tooltip="Upgrade to the Pro version" xr:uid="{DE341611-B153-4D78-9B5C-05A228A0AD71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CF4E-8D71-447E-9292-D04E91A9F899}">
  <sheetPr codeName="Sheet40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2" t="s">
        <v>41</v>
      </c>
      <c r="C2" s="82"/>
      <c r="D2" s="82"/>
      <c r="E2" s="82"/>
      <c r="F2" s="82"/>
      <c r="G2" s="82"/>
      <c r="H2" s="82"/>
      <c r="I2" s="82"/>
      <c r="J2" s="82"/>
    </row>
    <row r="3" spans="2:10" x14ac:dyDescent="0.25"/>
    <row r="4" spans="2:10" ht="25" customHeight="1" x14ac:dyDescent="0.3">
      <c r="B4" s="35" t="s">
        <v>42</v>
      </c>
      <c r="C4" s="36" t="s">
        <v>43</v>
      </c>
      <c r="D4" s="37" t="s">
        <v>44</v>
      </c>
      <c r="F4" s="38"/>
      <c r="G4" s="38"/>
      <c r="H4" s="38"/>
      <c r="I4" s="38"/>
      <c r="J4" s="38"/>
    </row>
    <row r="5" spans="2:10" ht="16" customHeight="1" x14ac:dyDescent="0.25">
      <c r="B5" s="83" t="s">
        <v>45</v>
      </c>
      <c r="C5" s="83"/>
      <c r="D5" s="83"/>
      <c r="F5" s="38"/>
      <c r="G5" s="38"/>
      <c r="H5" s="38"/>
      <c r="I5" s="38"/>
      <c r="J5" s="38"/>
    </row>
    <row r="6" spans="2:10" ht="17" customHeight="1" x14ac:dyDescent="0.3">
      <c r="B6" s="39" t="s">
        <v>46</v>
      </c>
      <c r="C6" s="40" t="s">
        <v>47</v>
      </c>
      <c r="D6" s="41" t="s">
        <v>48</v>
      </c>
      <c r="F6" s="38"/>
      <c r="G6" s="38"/>
      <c r="H6" s="38"/>
      <c r="I6" s="38"/>
      <c r="J6" s="38"/>
    </row>
    <row r="7" spans="2:10" ht="17" customHeight="1" x14ac:dyDescent="0.3">
      <c r="B7" s="42" t="s">
        <v>49</v>
      </c>
      <c r="C7" s="43" t="s">
        <v>47</v>
      </c>
      <c r="D7" s="41" t="s">
        <v>48</v>
      </c>
      <c r="F7" s="38"/>
      <c r="G7" s="38"/>
      <c r="H7" s="38"/>
      <c r="I7" s="38"/>
      <c r="J7" s="38"/>
    </row>
    <row r="8" spans="2:10" ht="17" customHeight="1" x14ac:dyDescent="0.3">
      <c r="B8" s="39" t="s">
        <v>50</v>
      </c>
      <c r="C8" s="40" t="s">
        <v>47</v>
      </c>
      <c r="D8" s="41" t="s">
        <v>48</v>
      </c>
      <c r="F8" s="38"/>
      <c r="G8" s="38"/>
      <c r="H8" s="38"/>
      <c r="I8" s="38"/>
      <c r="J8" s="38"/>
    </row>
    <row r="9" spans="2:10" ht="17" customHeight="1" x14ac:dyDescent="0.3">
      <c r="B9" s="44" t="s">
        <v>51</v>
      </c>
      <c r="C9" s="43" t="s">
        <v>47</v>
      </c>
      <c r="D9" s="41" t="s">
        <v>48</v>
      </c>
      <c r="F9" s="38"/>
      <c r="G9" s="38"/>
      <c r="H9" s="38"/>
      <c r="I9" s="38"/>
      <c r="J9" s="38"/>
    </row>
    <row r="10" spans="2:10" ht="16" customHeight="1" x14ac:dyDescent="0.25">
      <c r="B10" s="83" t="s">
        <v>52</v>
      </c>
      <c r="C10" s="84"/>
      <c r="D10" s="84"/>
      <c r="F10" s="38"/>
      <c r="G10" s="38"/>
      <c r="H10" s="38"/>
      <c r="I10" s="38"/>
      <c r="J10" s="38"/>
    </row>
    <row r="11" spans="2:10" ht="17" customHeight="1" x14ac:dyDescent="0.3">
      <c r="B11" s="39" t="s">
        <v>53</v>
      </c>
      <c r="C11" s="40" t="s">
        <v>47</v>
      </c>
      <c r="D11" s="41" t="s">
        <v>48</v>
      </c>
      <c r="F11" s="38"/>
      <c r="G11" s="38"/>
      <c r="H11" s="38"/>
      <c r="I11" s="38"/>
      <c r="J11" s="38"/>
    </row>
    <row r="12" spans="2:10" ht="17" customHeight="1" x14ac:dyDescent="0.3">
      <c r="B12" s="42" t="s">
        <v>54</v>
      </c>
      <c r="C12" s="43" t="s">
        <v>47</v>
      </c>
      <c r="D12" s="41" t="s">
        <v>48</v>
      </c>
      <c r="F12" s="38"/>
      <c r="G12" s="38"/>
      <c r="H12" s="38"/>
      <c r="I12" s="38"/>
      <c r="J12" s="38"/>
    </row>
    <row r="13" spans="2:10" ht="17" customHeight="1" x14ac:dyDescent="0.3">
      <c r="B13" s="45" t="s">
        <v>55</v>
      </c>
      <c r="C13" s="46" t="s">
        <v>48</v>
      </c>
      <c r="D13" s="41" t="s">
        <v>48</v>
      </c>
      <c r="F13" s="38"/>
      <c r="G13" s="38"/>
      <c r="H13" s="38"/>
      <c r="I13" s="38"/>
      <c r="J13" s="38"/>
    </row>
    <row r="14" spans="2:10" ht="16" customHeight="1" x14ac:dyDescent="0.25">
      <c r="B14" s="83" t="s">
        <v>56</v>
      </c>
      <c r="C14" s="85"/>
      <c r="D14" s="85"/>
      <c r="F14" s="38"/>
      <c r="G14" s="38"/>
      <c r="H14" s="38"/>
      <c r="I14" s="38"/>
      <c r="J14" s="38"/>
    </row>
    <row r="15" spans="2:10" ht="17" customHeight="1" x14ac:dyDescent="0.3">
      <c r="B15" s="39" t="s">
        <v>57</v>
      </c>
      <c r="C15" s="46" t="s">
        <v>48</v>
      </c>
      <c r="D15" s="41" t="s">
        <v>48</v>
      </c>
      <c r="F15" s="38"/>
      <c r="G15" s="38"/>
      <c r="H15" s="38"/>
      <c r="I15" s="38"/>
      <c r="J15" s="38"/>
    </row>
    <row r="16" spans="2:10" ht="17" customHeight="1" x14ac:dyDescent="0.3">
      <c r="B16" s="42" t="s">
        <v>58</v>
      </c>
      <c r="C16" s="47" t="s">
        <v>48</v>
      </c>
      <c r="D16" s="41" t="s">
        <v>48</v>
      </c>
      <c r="F16" s="38"/>
      <c r="G16" s="38"/>
      <c r="H16" s="38"/>
      <c r="I16" s="38"/>
      <c r="J16" s="38"/>
    </row>
    <row r="17" spans="2:11" ht="17" customHeight="1" x14ac:dyDescent="0.3">
      <c r="B17" s="39" t="s">
        <v>59</v>
      </c>
      <c r="C17" s="46" t="s">
        <v>48</v>
      </c>
      <c r="D17" s="41" t="s">
        <v>48</v>
      </c>
      <c r="F17" s="38"/>
      <c r="G17" s="38"/>
      <c r="H17" s="38"/>
      <c r="I17" s="38"/>
      <c r="J17" s="38"/>
    </row>
    <row r="18" spans="2:11" ht="17" customHeight="1" x14ac:dyDescent="0.3">
      <c r="B18" s="42" t="s">
        <v>60</v>
      </c>
      <c r="C18" s="43" t="s">
        <v>47</v>
      </c>
      <c r="D18" s="41" t="s">
        <v>48</v>
      </c>
      <c r="F18" s="38"/>
      <c r="G18" s="38"/>
      <c r="H18" s="38"/>
      <c r="I18" s="38"/>
      <c r="J18" s="38"/>
    </row>
    <row r="19" spans="2:11" ht="17" customHeight="1" x14ac:dyDescent="0.3">
      <c r="B19" s="39" t="s">
        <v>61</v>
      </c>
      <c r="C19" s="40" t="s">
        <v>47</v>
      </c>
      <c r="D19" s="41" t="s">
        <v>48</v>
      </c>
      <c r="F19" s="38"/>
      <c r="G19" s="38"/>
      <c r="H19" s="38"/>
      <c r="I19" s="38"/>
      <c r="J19" s="38"/>
    </row>
    <row r="20" spans="2:11" ht="25" customHeight="1" x14ac:dyDescent="0.3">
      <c r="B20" s="35" t="s">
        <v>62</v>
      </c>
      <c r="C20" s="48" t="s">
        <v>63</v>
      </c>
      <c r="D20" s="49" t="s">
        <v>64</v>
      </c>
      <c r="F20" s="38"/>
      <c r="G20" s="38"/>
      <c r="H20" s="38"/>
      <c r="I20" s="38"/>
      <c r="J20" s="38"/>
    </row>
    <row r="21" spans="2:11" x14ac:dyDescent="0.25">
      <c r="F21" s="38"/>
      <c r="G21" s="38"/>
      <c r="H21" s="38"/>
      <c r="I21" s="38"/>
      <c r="J21" s="38"/>
    </row>
    <row r="22" spans="2:11" ht="24" customHeight="1" x14ac:dyDescent="0.25">
      <c r="B22" s="86" t="s">
        <v>65</v>
      </c>
      <c r="C22" s="86"/>
      <c r="D22" s="86"/>
      <c r="F22" s="38"/>
      <c r="G22" s="38"/>
      <c r="H22" s="38"/>
      <c r="I22" s="38"/>
      <c r="J22" s="38"/>
    </row>
    <row r="23" spans="2:11" ht="22" customHeight="1" x14ac:dyDescent="0.25">
      <c r="B23" s="81" t="s">
        <v>66</v>
      </c>
      <c r="C23" s="81"/>
      <c r="D23" s="81"/>
      <c r="F23" s="38"/>
      <c r="G23" s="38"/>
      <c r="H23" s="38"/>
      <c r="I23" s="38"/>
      <c r="J23" s="38"/>
    </row>
    <row r="24" spans="2:11" ht="21" customHeight="1" x14ac:dyDescent="0.25"/>
    <row r="25" spans="2:11" ht="2" customHeight="1" x14ac:dyDescent="0.25"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2:11" ht="21" customHeight="1" x14ac:dyDescent="0.25"/>
    <row r="27" spans="2:11" ht="41" customHeight="1" x14ac:dyDescent="0.25">
      <c r="B27" s="94" t="s">
        <v>67</v>
      </c>
      <c r="C27" s="95"/>
      <c r="D27" s="96"/>
      <c r="F27" s="38"/>
      <c r="G27" s="38"/>
      <c r="H27" s="38"/>
      <c r="I27" s="38"/>
      <c r="J27" s="38"/>
    </row>
    <row r="28" spans="2:11" ht="20" customHeight="1" x14ac:dyDescent="0.3">
      <c r="B28" s="97" t="s">
        <v>68</v>
      </c>
      <c r="C28" s="98"/>
      <c r="D28" s="99"/>
      <c r="F28" s="38"/>
      <c r="G28" s="38"/>
      <c r="H28" s="38"/>
      <c r="I28" s="38"/>
      <c r="J28" s="38"/>
    </row>
    <row r="29" spans="2:11" ht="33.5" customHeight="1" x14ac:dyDescent="0.25">
      <c r="B29" s="100" t="s">
        <v>69</v>
      </c>
      <c r="C29" s="101"/>
      <c r="D29" s="102"/>
      <c r="F29" s="38"/>
      <c r="G29" s="38"/>
      <c r="H29" s="38"/>
      <c r="I29" s="38"/>
      <c r="J29" s="38"/>
    </row>
    <row r="30" spans="2:11" ht="20" customHeight="1" x14ac:dyDescent="0.3">
      <c r="B30" s="103" t="s">
        <v>70</v>
      </c>
      <c r="C30" s="104"/>
      <c r="D30" s="105"/>
      <c r="F30" s="38"/>
      <c r="G30" s="38"/>
      <c r="H30" s="38"/>
      <c r="I30" s="38"/>
      <c r="J30" s="38"/>
    </row>
    <row r="31" spans="2:11" ht="20" customHeight="1" x14ac:dyDescent="0.25">
      <c r="B31" s="106" t="s">
        <v>90</v>
      </c>
      <c r="C31" s="107"/>
      <c r="D31" s="108"/>
      <c r="F31" s="38"/>
      <c r="G31" s="38"/>
      <c r="H31" s="38"/>
      <c r="I31" s="38"/>
      <c r="J31" s="38"/>
    </row>
    <row r="32" spans="2:11" ht="20" customHeight="1" x14ac:dyDescent="0.25">
      <c r="B32" s="109" t="s">
        <v>71</v>
      </c>
      <c r="C32" s="110"/>
      <c r="D32" s="111"/>
      <c r="F32" s="38"/>
      <c r="G32" s="38"/>
      <c r="H32" s="38"/>
      <c r="I32" s="38"/>
      <c r="J32" s="38"/>
    </row>
    <row r="33" spans="2:10" ht="12.5" customHeight="1" x14ac:dyDescent="0.25">
      <c r="B33" s="87" t="s">
        <v>91</v>
      </c>
      <c r="C33" s="88"/>
      <c r="D33" s="89"/>
      <c r="F33" s="38"/>
      <c r="G33" s="38"/>
      <c r="H33" s="38"/>
      <c r="I33" s="38"/>
      <c r="J33" s="38"/>
    </row>
    <row r="34" spans="2:10" ht="29.5" customHeight="1" x14ac:dyDescent="0.25">
      <c r="B34" s="90"/>
      <c r="C34" s="91"/>
      <c r="D34" s="92"/>
      <c r="F34" s="38"/>
      <c r="G34" s="38"/>
      <c r="H34" s="38"/>
      <c r="I34" s="38"/>
      <c r="J34" s="38"/>
    </row>
    <row r="35" spans="2:10" x14ac:dyDescent="0.25"/>
    <row r="36" spans="2:10" ht="2" customHeight="1" x14ac:dyDescent="0.25">
      <c r="B36" s="50"/>
      <c r="C36" s="50"/>
      <c r="D36" s="50"/>
      <c r="E36" s="50"/>
      <c r="F36" s="50"/>
      <c r="G36" s="50"/>
      <c r="H36" s="50"/>
      <c r="I36" s="50"/>
      <c r="J36" s="50"/>
    </row>
    <row r="37" spans="2:10" x14ac:dyDescent="0.25"/>
    <row r="38" spans="2:10" x14ac:dyDescent="0.25">
      <c r="B38" s="93" t="s">
        <v>72</v>
      </c>
      <c r="C38" s="93"/>
      <c r="D38" s="93"/>
      <c r="E38" s="93"/>
      <c r="F38" s="93"/>
      <c r="G38" s="93"/>
      <c r="H38" s="93"/>
      <c r="I38" s="93"/>
      <c r="J38" s="93"/>
    </row>
    <row r="39" spans="2:10" x14ac:dyDescent="0.25">
      <c r="B39" s="93"/>
      <c r="C39" s="93"/>
      <c r="D39" s="93"/>
      <c r="E39" s="93"/>
      <c r="F39" s="93"/>
      <c r="G39" s="93"/>
      <c r="H39" s="93"/>
      <c r="I39" s="93"/>
      <c r="J39" s="9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UY1M8a/tUD/ITIyTG1h96WzsTyYo0PNEdBdG7Ryiv0avesCIQn1jEnE8dAcjFtWpg8Xzb0IX+BlHA9mAW9F1hQ==" saltValue="0PHQ7VL75IRebnO8UPExD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F0238A6-2570-4172-849E-D13594D8C1FB}"/>
    <hyperlink ref="B33" r:id="rId2" xr:uid="{E87494CF-D6F4-4450-A979-E8B5A05334E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4D55-B95F-4185-9B4E-3097B11BD80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1" hidden="1" customWidth="1"/>
    <col min="2" max="14" width="9.1796875" style="51" customWidth="1"/>
    <col min="15" max="15" width="2.6328125" style="51" hidden="1" customWidth="1"/>
    <col min="16" max="16384" width="5" style="51" hidden="1"/>
  </cols>
  <sheetData>
    <row r="1" spans="2:14" ht="14" hidden="1" x14ac:dyDescent="0.3"/>
    <row r="2" spans="2:14" ht="50.15" customHeight="1" x14ac:dyDescent="0.6">
      <c r="B2" s="52"/>
      <c r="C2" s="113" t="s">
        <v>73</v>
      </c>
      <c r="D2" s="113"/>
      <c r="E2" s="113"/>
      <c r="F2" s="113"/>
      <c r="G2" s="113"/>
      <c r="H2" s="113"/>
      <c r="I2" s="113"/>
      <c r="J2" s="114"/>
      <c r="K2" s="114"/>
      <c r="L2" s="114"/>
      <c r="M2" s="114"/>
      <c r="N2" s="114"/>
    </row>
    <row r="3" spans="2:14" ht="7.5" hidden="1" customHeight="1" x14ac:dyDescent="0.3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2:14" ht="7.5" hidden="1" customHeigh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2:14" ht="14" x14ac:dyDescent="0.3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2:14" ht="26" x14ac:dyDescent="0.35">
      <c r="B6" s="55">
        <v>4</v>
      </c>
      <c r="C6" s="56" t="s">
        <v>74</v>
      </c>
      <c r="D6" s="57"/>
      <c r="E6" s="57"/>
      <c r="F6" s="57"/>
      <c r="G6" s="57"/>
      <c r="H6" s="58"/>
      <c r="I6" s="57"/>
      <c r="J6" s="58"/>
      <c r="K6" s="58"/>
      <c r="L6" s="58"/>
      <c r="M6" s="58"/>
      <c r="N6" s="54"/>
    </row>
    <row r="7" spans="2:14" ht="15.75" customHeight="1" x14ac:dyDescent="0.3">
      <c r="B7" s="59"/>
      <c r="C7" s="115" t="s">
        <v>75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54"/>
    </row>
    <row r="8" spans="2:14" ht="3.75" customHeight="1" x14ac:dyDescent="0.35">
      <c r="B8" s="59"/>
      <c r="C8" s="60"/>
      <c r="D8" s="57"/>
      <c r="E8" s="57"/>
      <c r="F8" s="57"/>
      <c r="G8" s="57"/>
      <c r="H8" s="58"/>
      <c r="I8" s="57"/>
      <c r="J8" s="58"/>
      <c r="K8" s="58"/>
      <c r="L8" s="58"/>
      <c r="M8" s="58"/>
      <c r="N8" s="54"/>
    </row>
    <row r="9" spans="2:14" ht="6" customHeight="1" x14ac:dyDescent="0.3">
      <c r="B9" s="61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4"/>
    </row>
    <row r="10" spans="2:14" ht="24.75" customHeight="1" x14ac:dyDescent="0.3">
      <c r="B10" s="61">
        <v>4</v>
      </c>
      <c r="C10" s="117" t="s">
        <v>76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4"/>
    </row>
    <row r="11" spans="2:14" ht="9.75" hidden="1" customHeight="1" x14ac:dyDescent="0.35">
      <c r="B11" s="54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4"/>
    </row>
    <row r="12" spans="2:14" ht="9.75" hidden="1" customHeight="1" x14ac:dyDescent="0.35">
      <c r="B12" s="54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4"/>
    </row>
    <row r="13" spans="2:14" ht="9.75" customHeight="1" x14ac:dyDescent="0.35">
      <c r="B13" s="54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4"/>
    </row>
    <row r="14" spans="2:14" ht="24.75" customHeight="1" x14ac:dyDescent="0.35">
      <c r="B14" s="55">
        <v>4</v>
      </c>
      <c r="C14" s="62" t="s">
        <v>77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4"/>
    </row>
    <row r="15" spans="2:14" ht="24.75" customHeight="1" x14ac:dyDescent="0.35">
      <c r="B15" s="54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4"/>
    </row>
    <row r="16" spans="2:14" ht="24.75" customHeight="1" x14ac:dyDescent="0.3">
      <c r="B16" s="61">
        <v>4</v>
      </c>
      <c r="C16" s="112" t="s">
        <v>78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54"/>
    </row>
    <row r="17" spans="2:14" ht="24.75" customHeight="1" x14ac:dyDescent="0.3">
      <c r="B17" s="61">
        <v>4</v>
      </c>
      <c r="C17" s="112" t="s">
        <v>79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54"/>
    </row>
    <row r="18" spans="2:14" ht="24.75" customHeight="1" x14ac:dyDescent="0.3">
      <c r="B18" s="61">
        <v>4</v>
      </c>
      <c r="C18" s="112" t="s">
        <v>80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54"/>
    </row>
    <row r="19" spans="2:14" ht="14.5" x14ac:dyDescent="0.35">
      <c r="B19" s="54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4"/>
    </row>
    <row r="20" spans="2:14" ht="24.75" customHeight="1" x14ac:dyDescent="0.35">
      <c r="B20" s="55">
        <v>4</v>
      </c>
      <c r="C20" s="62" t="s">
        <v>81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4"/>
    </row>
    <row r="21" spans="2:14" ht="14.5" x14ac:dyDescent="0.35">
      <c r="B21" s="54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4"/>
    </row>
    <row r="22" spans="2:14" ht="38.5" customHeight="1" x14ac:dyDescent="0.3">
      <c r="B22" s="61">
        <v>4</v>
      </c>
      <c r="C22" s="112" t="s">
        <v>82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54"/>
    </row>
    <row r="23" spans="2:14" ht="38.25" customHeight="1" x14ac:dyDescent="0.3">
      <c r="B23" s="61">
        <v>4</v>
      </c>
      <c r="C23" s="112" t="s">
        <v>83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54"/>
    </row>
    <row r="24" spans="2:14" ht="33.75" customHeight="1" x14ac:dyDescent="0.3">
      <c r="B24" s="61">
        <v>4</v>
      </c>
      <c r="C24" s="112" t="s">
        <v>84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54"/>
    </row>
    <row r="25" spans="2:14" ht="33.75" customHeight="1" x14ac:dyDescent="0.3">
      <c r="B25" s="61">
        <v>4</v>
      </c>
      <c r="C25" s="112" t="s">
        <v>85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54"/>
    </row>
    <row r="26" spans="2:14" ht="33.75" customHeight="1" x14ac:dyDescent="0.3">
      <c r="B26" s="61">
        <v>4</v>
      </c>
      <c r="C26" s="112" t="s">
        <v>86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54"/>
    </row>
    <row r="27" spans="2:14" ht="14.5" x14ac:dyDescent="0.35">
      <c r="B27" s="63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4"/>
    </row>
    <row r="28" spans="2:14" ht="30" customHeight="1" x14ac:dyDescent="0.3">
      <c r="B28" s="64">
        <v>4</v>
      </c>
      <c r="C28" s="118" t="s">
        <v>87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54"/>
    </row>
    <row r="29" spans="2:14" ht="52.5" customHeight="1" x14ac:dyDescent="0.3">
      <c r="B29" s="65">
        <v>4</v>
      </c>
      <c r="C29" s="120" t="s">
        <v>88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54"/>
    </row>
    <row r="30" spans="2:14" ht="30" customHeight="1" x14ac:dyDescent="0.3">
      <c r="B30" s="65">
        <v>4</v>
      </c>
      <c r="C30" s="121" t="s">
        <v>89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54"/>
    </row>
    <row r="31" spans="2:14" ht="14" x14ac:dyDescent="0.3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2:14" ht="14" x14ac:dyDescent="0.3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2:14" ht="14" x14ac:dyDescent="0.3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2:14" ht="14" x14ac:dyDescent="0.3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2:14" ht="14" x14ac:dyDescent="0.3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2:14" ht="14" x14ac:dyDescent="0.3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2:14" ht="14" customHeight="1" x14ac:dyDescent="0.3"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2:14" ht="14" customHeight="1" x14ac:dyDescent="0.3"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2:14" ht="14" customHeight="1" x14ac:dyDescent="0.3"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2:14" ht="14" customHeight="1" x14ac:dyDescent="0.3"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 Buyer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2026-07-19T07:02:50Z</dcterms:created>
  <dcterms:modified xsi:type="dcterms:W3CDTF">2026-07-22T17:28:29Z</dcterms:modified>
</cp:coreProperties>
</file>