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2AF3AF2E-73E5-4811-BF99-D694AA4C2249}" xr6:coauthVersionLast="47" xr6:coauthVersionMax="47" xr10:uidLastSave="{00000000-0000-0000-0000-000000000000}"/>
  <bookViews>
    <workbookView xWindow="-110" yWindow="-110" windowWidth="38620" windowHeight="21100" xr2:uid="{4336311D-053E-4D22-8147-37A07A20035D}"/>
  </bookViews>
  <sheets>
    <sheet name="Budget with Category Analysis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0" i="1" l="1"/>
  <c r="E30" i="1" s="1"/>
  <c r="D10" i="1" s="1"/>
  <c r="G29" i="1"/>
  <c r="E29" i="1"/>
  <c r="G28" i="1"/>
  <c r="E28" i="1"/>
  <c r="D28" i="1"/>
  <c r="G27" i="1"/>
  <c r="E27" i="1"/>
  <c r="D27" i="1"/>
  <c r="G26" i="1"/>
  <c r="E26" i="1"/>
  <c r="D26" i="1"/>
  <c r="G25" i="1"/>
  <c r="E25" i="1"/>
  <c r="D25" i="1"/>
  <c r="G24" i="1"/>
  <c r="E24" i="1"/>
  <c r="G23" i="1"/>
  <c r="E23" i="1"/>
  <c r="D23" i="1"/>
  <c r="G22" i="1"/>
  <c r="E22" i="1"/>
  <c r="G21" i="1"/>
  <c r="E21" i="1"/>
  <c r="D21" i="1"/>
  <c r="G20" i="1"/>
  <c r="E20" i="1"/>
  <c r="D20" i="1"/>
  <c r="G19" i="1"/>
  <c r="E19" i="1"/>
  <c r="D19" i="1"/>
  <c r="G18" i="1"/>
  <c r="E18" i="1"/>
  <c r="D18" i="1"/>
  <c r="G17" i="1"/>
  <c r="E17" i="1"/>
  <c r="D17" i="1"/>
  <c r="G16" i="1"/>
  <c r="E16" i="1"/>
  <c r="D16" i="1"/>
  <c r="G15" i="1"/>
  <c r="E15" i="1"/>
  <c r="E10" i="1"/>
  <c r="C10" i="1"/>
  <c r="B10" i="1"/>
  <c r="B7" i="1"/>
  <c r="D15" i="1" l="1"/>
  <c r="D22" i="1"/>
  <c r="D29" i="1"/>
  <c r="D30" i="1"/>
  <c r="D24" i="1"/>
</calcChain>
</file>

<file path=xl/sharedStrings.xml><?xml version="1.0" encoding="utf-8"?>
<sst xmlns="http://schemas.openxmlformats.org/spreadsheetml/2006/main" count="137" uniqueCount="102">
  <si>
    <t>MONTHLY BUDGET WITH CATEGORY ANALYSIS</t>
  </si>
  <si>
    <t>See exactly where the money goes — every category ranked, as a share of spending and income, with a 50/30/20 check.</t>
  </si>
  <si>
    <t>MONTH</t>
  </si>
  <si>
    <t>January</t>
  </si>
  <si>
    <t>Monthly Net Income</t>
  </si>
  <si>
    <t>YEAR</t>
  </si>
  <si>
    <t>TOTAL SPEND</t>
  </si>
  <si>
    <t>LEFT OVER</t>
  </si>
  <si>
    <t>% OF INCOME</t>
  </si>
  <si>
    <t>TOP CATEGORY</t>
  </si>
  <si>
    <t>all categories</t>
  </si>
  <si>
    <t>income minus spend</t>
  </si>
  <si>
    <t>spend vs income</t>
  </si>
  <si>
    <t>rank #1 by spend</t>
  </si>
  <si>
    <t>SPENDING BY CATEGORY</t>
  </si>
  <si>
    <t>CATEGORY</t>
  </si>
  <si>
    <t>SPENT</t>
  </si>
  <si>
    <t>% OF SPEND</t>
  </si>
  <si>
    <t>TYPE</t>
  </si>
  <si>
    <t>RANK</t>
  </si>
  <si>
    <t>Housing</t>
  </si>
  <si>
    <t>Need</t>
  </si>
  <si>
    <t>Utilities</t>
  </si>
  <si>
    <t>Groceries</t>
  </si>
  <si>
    <t>Dining Out</t>
  </si>
  <si>
    <t>Want</t>
  </si>
  <si>
    <t>Transportation</t>
  </si>
  <si>
    <t>Insurance</t>
  </si>
  <si>
    <t>Healthcare</t>
  </si>
  <si>
    <t>Phone &amp; Internet</t>
  </si>
  <si>
    <t>Subscriptions</t>
  </si>
  <si>
    <t>Entertainment</t>
  </si>
  <si>
    <t>Shopping</t>
  </si>
  <si>
    <t>Personal Care</t>
  </si>
  <si>
    <t>Debt Payments</t>
  </si>
  <si>
    <t>Savings &amp; Investments</t>
  </si>
  <si>
    <t>Save</t>
  </si>
  <si>
    <t>Miscellaneous</t>
  </si>
  <si>
    <t>TOTAL</t>
  </si>
  <si>
    <t>Free Monthly Budget with Category Analysis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</si>
  <si>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</si>
  <si>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</si>
  <si>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</si>
  <si>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</si>
  <si>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Spending By Category.</t>
  </si>
  <si>
    <t>4. The totals, ranks and KPI cards update automatically as you type.</t>
  </si>
  <si>
    <t>5. Review the Top Category card and rank column to spot spending drivers.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</si>
  <si>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</si>
  <si>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</si>
  <si>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</si>
  <si>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</si>
  <si>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Budget with Category Analysis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</si>
  <si>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</si>
  <si>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</si>
  <si>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</si>
  <si>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</si>
  <si>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</si>
  <si>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</si>
  <si>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</si>
  <si>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Category analysis chart</t>
  </si>
  <si>
    <t>Category insights</t>
  </si>
  <si>
    <t>50 / 30 / 20 check</t>
  </si>
  <si>
    <t>INSIGHTS (PRO)</t>
  </si>
  <si>
    <t>Needs / Wants / Save %</t>
  </si>
  <si>
    <t>Total spending analysis</t>
  </si>
  <si>
    <t>KPI summary cards</t>
  </si>
  <si>
    <t>BUDGET &amp; CUSTOMISE</t>
  </si>
  <si>
    <t>Income &amp; category budget</t>
  </si>
  <si>
    <t>Category breakdown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</si>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</sst>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sz val="12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9"/>
      <color rgb="FF3D405B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7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3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5" fillId="4" borderId="0" xfId="0" applyFont="1" applyFill="1" applyAlignment="1" applyProtection="1">
      <alignment horizontal="left"/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164" fontId="6" fillId="4" borderId="0" xfId="0" applyNumberFormat="1" applyFont="1" applyFill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165" fontId="9" fillId="9" borderId="3" xfId="0" applyNumberFormat="1" applyFont="1" applyFill="1" applyBorder="1" applyAlignment="1" applyProtection="1">
      <alignment horizontal="center"/>
      <protection hidden="1"/>
    </xf>
    <xf numFmtId="166" fontId="9" fillId="9" borderId="3" xfId="0" applyNumberFormat="1" applyFont="1" applyFill="1" applyBorder="1" applyAlignment="1" applyProtection="1">
      <alignment horizontal="center"/>
      <protection hidden="1"/>
    </xf>
    <xf numFmtId="0" fontId="10" fillId="9" borderId="4" xfId="0" applyFont="1" applyFill="1" applyBorder="1" applyAlignment="1" applyProtection="1">
      <alignment horizontal="center"/>
      <protection hidden="1"/>
    </xf>
    <xf numFmtId="0" fontId="11" fillId="9" borderId="5" xfId="0" applyFont="1" applyFill="1" applyBorder="1" applyAlignment="1" applyProtection="1">
      <alignment horizontal="center"/>
      <protection hidden="1"/>
    </xf>
    <xf numFmtId="0" fontId="11" fillId="9" borderId="6" xfId="0" applyFont="1" applyFill="1" applyBorder="1" applyAlignment="1" applyProtection="1">
      <alignment horizontal="center"/>
      <protection hidden="1"/>
    </xf>
    <xf numFmtId="0" fontId="12" fillId="6" borderId="0" xfId="0" applyFont="1" applyFill="1" applyAlignment="1" applyProtection="1">
      <alignment horizontal="center"/>
      <protection hidden="1"/>
    </xf>
    <xf numFmtId="0" fontId="2" fillId="6" borderId="0" xfId="0" applyFont="1" applyFill="1" applyProtection="1">
      <protection hidden="1"/>
    </xf>
    <xf numFmtId="0" fontId="13" fillId="10" borderId="7" xfId="0" applyFont="1" applyFill="1" applyBorder="1" applyAlignment="1" applyProtection="1">
      <alignment horizontal="left"/>
      <protection hidden="1"/>
    </xf>
    <xf numFmtId="0" fontId="13" fillId="10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4" fontId="14" fillId="0" borderId="7" xfId="0" applyNumberFormat="1" applyFont="1" applyBorder="1" applyAlignment="1" applyProtection="1">
      <alignment horizontal="center"/>
      <protection locked="0"/>
    </xf>
    <xf numFmtId="166" fontId="2" fillId="11" borderId="7" xfId="0" applyNumberFormat="1" applyFont="1" applyFill="1" applyBorder="1" applyAlignment="1" applyProtection="1">
      <alignment horizontal="center"/>
      <protection hidden="1"/>
    </xf>
    <xf numFmtId="0" fontId="15" fillId="0" borderId="7" xfId="0" applyFont="1" applyBorder="1" applyAlignment="1" applyProtection="1">
      <alignment horizontal="center"/>
      <protection locked="0"/>
    </xf>
    <xf numFmtId="1" fontId="2" fillId="11" borderId="7" xfId="0" applyNumberFormat="1" applyFont="1" applyFill="1" applyBorder="1" applyAlignment="1" applyProtection="1">
      <alignment horizontal="center"/>
      <protection hidden="1"/>
    </xf>
    <xf numFmtId="0" fontId="16" fillId="10" borderId="7" xfId="0" applyFont="1" applyFill="1" applyBorder="1" applyAlignment="1" applyProtection="1">
      <alignment horizontal="left"/>
      <protection hidden="1"/>
    </xf>
    <xf numFmtId="164" fontId="16" fillId="10" borderId="7" xfId="0" applyNumberFormat="1" applyFont="1" applyFill="1" applyBorder="1" applyAlignment="1" applyProtection="1">
      <alignment horizontal="center"/>
      <protection hidden="1"/>
    </xf>
    <xf numFmtId="166" fontId="16" fillId="10" borderId="7" xfId="0" applyNumberFormat="1" applyFont="1" applyFill="1" applyBorder="1" applyAlignment="1" applyProtection="1">
      <alignment horizontal="center"/>
      <protection hidden="1"/>
    </xf>
    <xf numFmtId="0" fontId="16" fillId="10" borderId="7" xfId="0" applyFont="1" applyFill="1" applyBorder="1" applyProtection="1">
      <protection hidden="1"/>
    </xf>
    <xf numFmtId="0" fontId="17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19" fillId="3" borderId="0" xfId="1" applyFont="1" applyFill="1" applyAlignment="1" applyProtection="1">
      <alignment horizontal="left" vertical="top" indent="1"/>
      <protection hidden="1"/>
    </xf>
    <xf numFmtId="0" fontId="0" fillId="9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9" borderId="14" xfId="0" applyFill="1" applyBorder="1" applyProtection="1"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0" fillId="9" borderId="18" xfId="0" applyFill="1" applyBorder="1" applyProtection="1">
      <protection hidden="1"/>
    </xf>
    <xf numFmtId="0" fontId="22" fillId="13" borderId="7" xfId="0" applyFont="1" applyFill="1" applyBorder="1" applyAlignment="1">
      <alignment horizontal="left"/>
    </xf>
    <xf numFmtId="0" fontId="22" fillId="13" borderId="7" xfId="0" applyFont="1" applyFill="1" applyBorder="1" applyAlignment="1">
      <alignment horizontal="center"/>
    </xf>
    <xf numFmtId="0" fontId="23" fillId="14" borderId="7" xfId="0" applyFont="1" applyFill="1" applyBorder="1" applyAlignment="1">
      <alignment horizontal="center"/>
    </xf>
    <xf numFmtId="0" fontId="0" fillId="9" borderId="0" xfId="0" applyFill="1"/>
    <xf numFmtId="0" fontId="25" fillId="16" borderId="7" xfId="0" applyFont="1" applyFill="1" applyBorder="1" applyAlignment="1">
      <alignment horizontal="left" indent="1"/>
    </xf>
    <xf numFmtId="0" fontId="26" fillId="16" borderId="7" xfId="0" applyFont="1" applyFill="1" applyBorder="1" applyAlignment="1">
      <alignment horizontal="center"/>
    </xf>
    <xf numFmtId="0" fontId="27" fillId="17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left" indent="1"/>
    </xf>
    <xf numFmtId="0" fontId="26" fillId="18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left" vertical="center" indent="1"/>
    </xf>
    <xf numFmtId="0" fontId="25" fillId="16" borderId="7" xfId="0" applyFont="1" applyFill="1" applyBorder="1" applyAlignment="1">
      <alignment horizontal="left" vertical="center" indent="1"/>
    </xf>
    <xf numFmtId="0" fontId="29" fillId="16" borderId="7" xfId="0" applyFont="1" applyFill="1" applyBorder="1" applyAlignment="1">
      <alignment horizontal="center"/>
    </xf>
    <xf numFmtId="0" fontId="29" fillId="18" borderId="7" xfId="0" applyFont="1" applyFill="1" applyBorder="1" applyAlignment="1">
      <alignment horizontal="center"/>
    </xf>
    <xf numFmtId="49" fontId="22" fillId="13" borderId="7" xfId="0" applyNumberFormat="1" applyFont="1" applyFill="1" applyBorder="1" applyAlignment="1">
      <alignment horizontal="center"/>
    </xf>
    <xf numFmtId="49" fontId="23" fillId="14" borderId="7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1" borderId="0" xfId="2" applyFont="1" applyFill="1" applyAlignment="1">
      <alignment vertical="center"/>
    </xf>
    <xf numFmtId="0" fontId="31" fillId="23" borderId="0" xfId="2" applyFill="1"/>
    <xf numFmtId="0" fontId="31" fillId="24" borderId="0" xfId="2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center"/>
    </xf>
    <xf numFmtId="0" fontId="41" fillId="24" borderId="0" xfId="2" applyFont="1" applyFill="1"/>
    <xf numFmtId="0" fontId="42" fillId="24" borderId="0" xfId="2" applyFont="1" applyFill="1" applyAlignment="1">
      <alignment horizontal="right" vertical="center"/>
    </xf>
    <xf numFmtId="0" fontId="43" fillId="24" borderId="0" xfId="2" applyFont="1" applyFill="1" applyAlignment="1">
      <alignment vertical="center"/>
    </xf>
    <xf numFmtId="0" fontId="44" fillId="24" borderId="0" xfId="2" applyFont="1" applyFill="1" applyAlignment="1">
      <alignment vertical="top"/>
    </xf>
    <xf numFmtId="0" fontId="45" fillId="24" borderId="0" xfId="2" applyFont="1" applyFill="1" applyAlignment="1">
      <alignment vertical="center"/>
    </xf>
    <xf numFmtId="0" fontId="31" fillId="24" borderId="0" xfId="2" applyFill="1" applyAlignment="1">
      <alignment horizontal="right"/>
    </xf>
    <xf numFmtId="0" fontId="39" fillId="25" borderId="0" xfId="2" applyFont="1" applyFill="1" applyAlignment="1">
      <alignment horizontal="right" vertical="center"/>
    </xf>
    <xf numFmtId="0" fontId="47" fillId="25" borderId="0" xfId="2" applyFont="1" applyFill="1" applyAlignment="1">
      <alignment vertical="center"/>
    </xf>
    <xf numFmtId="0" fontId="31" fillId="4" borderId="0" xfId="2" applyFill="1"/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2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5" fillId="12" borderId="12" xfId="0" applyFont="1" applyFill="1" applyBorder="1" applyAlignment="1" applyProtection="1">
      <alignment horizontal="left" vertical="center" wrapText="1" indent="1"/>
      <protection hidden="1"/>
    </xf>
    <xf numFmtId="0" fontId="32" fillId="9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7" xfId="0" applyFont="1" applyFill="1" applyBorder="1" applyAlignment="1">
      <alignment horizontal="left" vertical="center"/>
    </xf>
    <xf numFmtId="0" fontId="28" fillId="18" borderId="7" xfId="0" applyFont="1" applyFill="1" applyBorder="1" applyAlignment="1">
      <alignment horizontal="left"/>
    </xf>
    <xf numFmtId="0" fontId="28" fillId="16" borderId="7" xfId="0" applyFont="1" applyFill="1" applyBorder="1" applyAlignment="1">
      <alignment horizontal="left"/>
    </xf>
    <xf numFmtId="0" fontId="30" fillId="19" borderId="0" xfId="1" applyFont="1" applyFill="1" applyAlignment="1">
      <alignment horizontal="center" vertical="center"/>
    </xf>
    <xf numFmtId="0" fontId="30" fillId="20" borderId="22" xfId="1" applyFont="1" applyFill="1" applyBorder="1" applyAlignment="1">
      <alignment horizontal="center" vertical="center"/>
    </xf>
    <xf numFmtId="0" fontId="18" fillId="20" borderId="0" xfId="1" applyFill="1" applyBorder="1" applyAlignment="1">
      <alignment horizontal="center" vertical="center"/>
    </xf>
    <xf numFmtId="0" fontId="18" fillId="20" borderId="23" xfId="1" applyFill="1" applyBorder="1" applyAlignment="1">
      <alignment horizontal="center" vertical="center"/>
    </xf>
    <xf numFmtId="0" fontId="18" fillId="20" borderId="24" xfId="1" applyFill="1" applyBorder="1" applyAlignment="1">
      <alignment horizontal="center" vertical="center"/>
    </xf>
    <xf numFmtId="0" fontId="18" fillId="20" borderId="25" xfId="1" applyFill="1" applyBorder="1" applyAlignment="1">
      <alignment horizontal="center" vertical="center"/>
    </xf>
    <xf numFmtId="0" fontId="18" fillId="20" borderId="26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4" borderId="19" xfId="2" applyFont="1" applyFill="1" applyBorder="1" applyAlignment="1">
      <alignment horizontal="center" vertical="center"/>
    </xf>
    <xf numFmtId="0" fontId="33" fillId="14" borderId="20" xfId="2" applyFont="1" applyFill="1" applyBorder="1" applyAlignment="1">
      <alignment horizontal="center" vertical="center"/>
    </xf>
    <xf numFmtId="0" fontId="33" fillId="14" borderId="21" xfId="2" applyFont="1" applyFill="1" applyBorder="1" applyAlignment="1">
      <alignment horizontal="center" vertical="center"/>
    </xf>
    <xf numFmtId="0" fontId="34" fillId="17" borderId="22" xfId="2" applyFont="1" applyFill="1" applyBorder="1" applyAlignment="1">
      <alignment horizontal="center"/>
    </xf>
    <xf numFmtId="0" fontId="34" fillId="17" borderId="0" xfId="2" applyFont="1" applyFill="1" applyAlignment="1">
      <alignment horizontal="center"/>
    </xf>
    <xf numFmtId="0" fontId="34" fillId="17" borderId="23" xfId="2" applyFont="1" applyFill="1" applyBorder="1" applyAlignment="1">
      <alignment horizontal="center"/>
    </xf>
    <xf numFmtId="0" fontId="35" fillId="17" borderId="22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 wrapText="1"/>
    </xf>
    <xf numFmtId="0" fontId="35" fillId="17" borderId="23" xfId="2" applyFont="1" applyFill="1" applyBorder="1" applyAlignment="1">
      <alignment horizontal="center" vertical="top" wrapText="1"/>
    </xf>
    <xf numFmtId="0" fontId="36" fillId="17" borderId="22" xfId="2" applyFont="1" applyFill="1" applyBorder="1" applyAlignment="1">
      <alignment horizontal="center" wrapText="1"/>
    </xf>
    <xf numFmtId="0" fontId="37" fillId="17" borderId="0" xfId="2" applyFont="1" applyFill="1" applyAlignment="1">
      <alignment horizontal="center"/>
    </xf>
    <xf numFmtId="0" fontId="37" fillId="17" borderId="23" xfId="2" applyFont="1" applyFill="1" applyBorder="1" applyAlignment="1">
      <alignment horizontal="center"/>
    </xf>
    <xf numFmtId="0" fontId="37" fillId="17" borderId="22" xfId="2" applyFont="1" applyFill="1" applyBorder="1" applyAlignment="1">
      <alignment horizontal="center" vertical="top" wrapText="1"/>
    </xf>
    <xf numFmtId="0" fontId="37" fillId="17" borderId="0" xfId="2" applyFont="1" applyFill="1" applyAlignment="1">
      <alignment horizontal="center" vertical="top"/>
    </xf>
    <xf numFmtId="0" fontId="37" fillId="17" borderId="23" xfId="2" applyFont="1" applyFill="1" applyBorder="1" applyAlignment="1">
      <alignment horizontal="center" vertical="top"/>
    </xf>
    <xf numFmtId="0" fontId="32" fillId="17" borderId="22" xfId="2" applyFont="1" applyFill="1" applyBorder="1" applyAlignment="1">
      <alignment horizontal="center" vertical="center"/>
    </xf>
    <xf numFmtId="0" fontId="32" fillId="17" borderId="0" xfId="2" applyFont="1" applyFill="1" applyAlignment="1">
      <alignment horizontal="center" vertical="center"/>
    </xf>
    <xf numFmtId="0" fontId="32" fillId="17" borderId="23" xfId="2" applyFont="1" applyFill="1" applyBorder="1" applyAlignment="1">
      <alignment horizontal="center" vertical="center"/>
    </xf>
    <xf numFmtId="0" fontId="41" fillId="24" borderId="0" xfId="2" quotePrefix="1" applyFont="1" applyFill="1" applyAlignment="1">
      <alignment horizontal="left" vertical="top" wrapText="1"/>
    </xf>
    <xf numFmtId="0" fontId="38" fillId="22" borderId="0" xfId="2" applyFont="1" applyFill="1" applyAlignment="1">
      <alignment horizontal="left" vertical="center" indent="1"/>
    </xf>
    <xf numFmtId="0" fontId="38" fillId="22" borderId="0" xfId="2" applyFont="1" applyFill="1" applyAlignment="1">
      <alignment horizontal="center"/>
    </xf>
    <xf numFmtId="0" fontId="43" fillId="24" borderId="0" xfId="2" applyFont="1" applyFill="1" applyAlignment="1">
      <alignment horizontal="left" vertical="center" wrapText="1"/>
    </xf>
    <xf numFmtId="0" fontId="43" fillId="24" borderId="0" xfId="2" applyFont="1" applyFill="1" applyAlignment="1">
      <alignment horizontal="left" vertical="top"/>
    </xf>
    <xf numFmtId="0" fontId="41" fillId="24" borderId="0" xfId="2" applyFont="1" applyFill="1" applyAlignment="1">
      <alignment horizontal="left" vertical="top"/>
    </xf>
    <xf numFmtId="0" fontId="46" fillId="25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center" wrapText="1"/>
    </xf>
    <xf numFmtId="0" fontId="48" fillId="25" borderId="0" xfId="2" applyFont="1" applyFill="1" applyAlignment="1">
      <alignment horizontal="left" vertical="center" wrapText="1"/>
    </xf>
    <xf numFmtId="0" fontId="48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BEDBA125-F046-4A1E-8BA6-324AAAC5C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budget-with-category-analysi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udget-with-category-analysis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693420</xdr:colOff>
      <xdr:row>1</xdr:row>
      <xdr:rowOff>38100</xdr:rowOff>
    </xdr:from>
    <xdr:to>
      <xdr:col>6</xdr:col>
      <xdr:colOff>774700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5FB2679-F698-4531-858B-90FDC728A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27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CE19D8A-976B-4813-BB8A-C371614DF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136879</xdr:rowOff>
    </xdr:from>
    <xdr:to>
      <xdr:col>9</xdr:col>
      <xdr:colOff>753441</xdr:colOff>
      <xdr:row>17</xdr:row>
      <xdr:rowOff>189454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E64F0E52-9A85-4B19-9B19-C385C95802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78379"/>
          <a:ext cx="4155937" cy="197027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40406A3-4A9E-4455-B2E8-C146F55E33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6A7C952-F64B-45DD-9157-E03166991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C2E3751-09A3-412B-B4B0-4D4AD3F57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ADE07B8-85FE-45FD-BBB7-043E4184F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budget-with-category-analysi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udget-with-category-analysis" TargetMode="External"/><Relationship Id="rId1" Type="http://schemas.openxmlformats.org/officeDocument/2006/relationships/hyperlink" Target="https://analysistabs.org/product/monthly-budget-excel-template/?utm_source=xlx&amp;utm_medium=xlbt&amp;utm_campaign=budget-with-category-analysi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1912-5C43-4280-9004-8735C23EBB4A}">
  <sheetPr codeName="Sheet203">
    <tabColor rgb="FF9C89B8"/>
  </sheetPr>
  <dimension ref="B2:G56"/>
  <sheetViews>
    <sheetView showGridLines="0" tabSelected="1" workbookViewId="0"/>
  </sheetViews>
  <sheetFormatPr defaultRowHeight="12.5" x14ac:dyDescent="0.25"/>
  <cols>
    <col min="1" max="1" width="1.81640625" customWidth="1"/>
    <col min="2" max="2" width="32.7265625" customWidth="1"/>
    <col min="3" max="3" width="16" customWidth="1"/>
    <col min="4" max="4" width="16.7265625" customWidth="1"/>
    <col min="5" max="5" width="20.54296875" customWidth="1"/>
    <col min="6" max="6" width="14.54296875" customWidth="1"/>
    <col min="7" max="7" width="11.6328125" customWidth="1"/>
  </cols>
  <sheetData>
    <row r="2" spans="2:7" ht="33.5" x14ac:dyDescent="1.1000000000000001">
      <c r="B2" s="1" t="s">
        <v>0</v>
      </c>
      <c r="C2" s="2"/>
      <c r="D2" s="2"/>
      <c r="E2" s="2"/>
      <c r="F2" s="2"/>
      <c r="G2" s="2"/>
    </row>
    <row r="3" spans="2:7" ht="18.5" x14ac:dyDescent="0.6">
      <c r="B3" s="3" t="s">
        <v>1</v>
      </c>
      <c r="C3" s="4"/>
      <c r="D3" s="4"/>
      <c r="E3" s="4"/>
      <c r="F3" s="4"/>
      <c r="G3" s="4"/>
    </row>
    <row r="4" spans="2:7" x14ac:dyDescent="0.25">
      <c r="B4" s="5"/>
      <c r="C4" s="5"/>
      <c r="D4" s="5"/>
      <c r="E4" s="5"/>
      <c r="F4" s="5"/>
      <c r="G4" s="5"/>
    </row>
    <row r="5" spans="2:7" ht="20" x14ac:dyDescent="0.65">
      <c r="B5" s="6" t="s">
        <v>2</v>
      </c>
      <c r="C5" s="7" t="s">
        <v>3</v>
      </c>
      <c r="D5" s="8"/>
      <c r="E5" s="9" t="s">
        <v>4</v>
      </c>
      <c r="F5" s="8"/>
      <c r="G5" s="8"/>
    </row>
    <row r="6" spans="2:7" ht="20" x14ac:dyDescent="0.65">
      <c r="B6" s="6" t="s">
        <v>5</v>
      </c>
      <c r="C6" s="10">
        <v>2026</v>
      </c>
      <c r="D6" s="11"/>
      <c r="E6" s="12">
        <v>6500</v>
      </c>
      <c r="F6" s="8"/>
      <c r="G6" s="8"/>
    </row>
    <row r="7" spans="2:7" ht="16.5" x14ac:dyDescent="0.55000000000000004">
      <c r="B7" s="84" t="str">
        <f ca="1">"Today:  "&amp;TEXT(TODAY(),"mmmm d, yyyy")</f>
        <v>Today:  July 22, 2026</v>
      </c>
      <c r="C7" s="84"/>
      <c r="D7" s="8"/>
      <c r="E7" s="8"/>
      <c r="F7" s="8"/>
      <c r="G7" s="8"/>
    </row>
    <row r="8" spans="2:7" x14ac:dyDescent="0.25">
      <c r="B8" s="5"/>
      <c r="C8" s="5"/>
      <c r="D8" s="5"/>
      <c r="E8" s="5"/>
      <c r="F8" s="5"/>
      <c r="G8" s="5"/>
    </row>
    <row r="9" spans="2:7" ht="16" customHeight="1" x14ac:dyDescent="0.55000000000000004">
      <c r="B9" s="13" t="s">
        <v>6</v>
      </c>
      <c r="C9" s="14" t="s">
        <v>7</v>
      </c>
      <c r="D9" s="15" t="s">
        <v>8</v>
      </c>
      <c r="E9" s="16" t="s">
        <v>9</v>
      </c>
      <c r="F9" s="5"/>
      <c r="G9" s="5"/>
    </row>
    <row r="10" spans="2:7" ht="26" customHeight="1" x14ac:dyDescent="0.4">
      <c r="B10" s="17">
        <f>C30</f>
        <v>5300</v>
      </c>
      <c r="C10" s="17">
        <f>$E$6-C30</f>
        <v>1200</v>
      </c>
      <c r="D10" s="18">
        <f>E30</f>
        <v>0.81538461538461537</v>
      </c>
      <c r="E10" s="19" t="str">
        <f>INDEX($B$15:$B$29,MATCH(1,$G$15:$G$29,0))</f>
        <v>Housing</v>
      </c>
      <c r="F10" s="5"/>
      <c r="G10" s="5"/>
    </row>
    <row r="11" spans="2:7" ht="13" customHeight="1" x14ac:dyDescent="0.5">
      <c r="B11" s="20" t="s">
        <v>10</v>
      </c>
      <c r="C11" s="20" t="s">
        <v>11</v>
      </c>
      <c r="D11" s="20" t="s">
        <v>12</v>
      </c>
      <c r="E11" s="21" t="s">
        <v>13</v>
      </c>
      <c r="F11" s="5"/>
      <c r="G11" s="5"/>
    </row>
    <row r="12" spans="2:7" ht="8" customHeight="1" x14ac:dyDescent="0.25">
      <c r="B12" s="5"/>
      <c r="C12" s="5"/>
      <c r="D12" s="5"/>
      <c r="E12" s="5"/>
      <c r="F12" s="5"/>
      <c r="G12" s="5"/>
    </row>
    <row r="13" spans="2:7" ht="22.5" x14ac:dyDescent="0.75">
      <c r="B13" s="22" t="s">
        <v>14</v>
      </c>
      <c r="C13" s="23"/>
      <c r="D13" s="23"/>
      <c r="E13" s="23"/>
      <c r="F13" s="23"/>
      <c r="G13" s="23"/>
    </row>
    <row r="14" spans="2:7" ht="16.5" x14ac:dyDescent="0.55000000000000004">
      <c r="B14" s="24" t="s">
        <v>15</v>
      </c>
      <c r="C14" s="25" t="s">
        <v>16</v>
      </c>
      <c r="D14" s="25" t="s">
        <v>17</v>
      </c>
      <c r="E14" s="25" t="s">
        <v>8</v>
      </c>
      <c r="F14" s="25" t="s">
        <v>18</v>
      </c>
      <c r="G14" s="25" t="s">
        <v>19</v>
      </c>
    </row>
    <row r="15" spans="2:7" ht="18.5" x14ac:dyDescent="0.6">
      <c r="B15" s="26" t="s">
        <v>20</v>
      </c>
      <c r="C15" s="27">
        <v>1600</v>
      </c>
      <c r="D15" s="28">
        <f t="shared" ref="D15:D30" si="0">IFERROR(C15/$C$30,0)</f>
        <v>0.30188679245283018</v>
      </c>
      <c r="E15" s="28">
        <f t="shared" ref="E15:E30" si="1">IFERROR(C15/$E$6,0)</f>
        <v>0.24615384615384617</v>
      </c>
      <c r="F15" s="29" t="s">
        <v>21</v>
      </c>
      <c r="G15" s="30">
        <f t="shared" ref="G15:G29" si="2">RANK(C15,$C$15:$C$29)</f>
        <v>1</v>
      </c>
    </row>
    <row r="16" spans="2:7" ht="18.5" x14ac:dyDescent="0.6">
      <c r="B16" s="26" t="s">
        <v>22</v>
      </c>
      <c r="C16" s="27">
        <v>260</v>
      </c>
      <c r="D16" s="28">
        <f t="shared" si="0"/>
        <v>4.9056603773584909E-2</v>
      </c>
      <c r="E16" s="28">
        <f t="shared" si="1"/>
        <v>0.04</v>
      </c>
      <c r="F16" s="29" t="s">
        <v>21</v>
      </c>
      <c r="G16" s="30">
        <f t="shared" si="2"/>
        <v>7</v>
      </c>
    </row>
    <row r="17" spans="2:7" ht="18.5" x14ac:dyDescent="0.6">
      <c r="B17" s="26" t="s">
        <v>23</v>
      </c>
      <c r="C17" s="27">
        <v>650</v>
      </c>
      <c r="D17" s="28">
        <f t="shared" si="0"/>
        <v>0.12264150943396226</v>
      </c>
      <c r="E17" s="28">
        <f t="shared" si="1"/>
        <v>0.1</v>
      </c>
      <c r="F17" s="29" t="s">
        <v>21</v>
      </c>
      <c r="G17" s="30">
        <f t="shared" si="2"/>
        <v>3</v>
      </c>
    </row>
    <row r="18" spans="2:7" ht="18.5" x14ac:dyDescent="0.6">
      <c r="B18" s="26" t="s">
        <v>24</v>
      </c>
      <c r="C18" s="27">
        <v>240</v>
      </c>
      <c r="D18" s="28">
        <f t="shared" si="0"/>
        <v>4.5283018867924525E-2</v>
      </c>
      <c r="E18" s="28">
        <f t="shared" si="1"/>
        <v>3.6923076923076927E-2</v>
      </c>
      <c r="F18" s="29" t="s">
        <v>25</v>
      </c>
      <c r="G18" s="30">
        <f t="shared" si="2"/>
        <v>8</v>
      </c>
    </row>
    <row r="19" spans="2:7" ht="18.5" x14ac:dyDescent="0.6">
      <c r="B19" s="26" t="s">
        <v>26</v>
      </c>
      <c r="C19" s="27">
        <v>300</v>
      </c>
      <c r="D19" s="28">
        <f t="shared" si="0"/>
        <v>5.6603773584905662E-2</v>
      </c>
      <c r="E19" s="28">
        <f t="shared" si="1"/>
        <v>4.6153846153846156E-2</v>
      </c>
      <c r="F19" s="29" t="s">
        <v>21</v>
      </c>
      <c r="G19" s="30">
        <f t="shared" si="2"/>
        <v>5</v>
      </c>
    </row>
    <row r="20" spans="2:7" ht="18.5" x14ac:dyDescent="0.6">
      <c r="B20" s="26" t="s">
        <v>27</v>
      </c>
      <c r="C20" s="27">
        <v>280</v>
      </c>
      <c r="D20" s="28">
        <f t="shared" si="0"/>
        <v>5.2830188679245285E-2</v>
      </c>
      <c r="E20" s="28">
        <f t="shared" si="1"/>
        <v>4.3076923076923075E-2</v>
      </c>
      <c r="F20" s="29" t="s">
        <v>21</v>
      </c>
      <c r="G20" s="30">
        <f t="shared" si="2"/>
        <v>6</v>
      </c>
    </row>
    <row r="21" spans="2:7" ht="18.5" x14ac:dyDescent="0.6">
      <c r="B21" s="26" t="s">
        <v>28</v>
      </c>
      <c r="C21" s="27">
        <v>120</v>
      </c>
      <c r="D21" s="28">
        <f t="shared" si="0"/>
        <v>2.2641509433962263E-2</v>
      </c>
      <c r="E21" s="28">
        <f t="shared" si="1"/>
        <v>1.8461538461538463E-2</v>
      </c>
      <c r="F21" s="29" t="s">
        <v>21</v>
      </c>
      <c r="G21" s="30">
        <f t="shared" si="2"/>
        <v>12</v>
      </c>
    </row>
    <row r="22" spans="2:7" ht="18.5" x14ac:dyDescent="0.6">
      <c r="B22" s="26" t="s">
        <v>29</v>
      </c>
      <c r="C22" s="27">
        <v>150</v>
      </c>
      <c r="D22" s="28">
        <f t="shared" si="0"/>
        <v>2.8301886792452831E-2</v>
      </c>
      <c r="E22" s="28">
        <f t="shared" si="1"/>
        <v>2.3076923076923078E-2</v>
      </c>
      <c r="F22" s="29" t="s">
        <v>21</v>
      </c>
      <c r="G22" s="30">
        <f t="shared" si="2"/>
        <v>11</v>
      </c>
    </row>
    <row r="23" spans="2:7" ht="18.5" x14ac:dyDescent="0.6">
      <c r="B23" s="26" t="s">
        <v>30</v>
      </c>
      <c r="C23" s="27">
        <v>70</v>
      </c>
      <c r="D23" s="28">
        <f t="shared" si="0"/>
        <v>1.3207547169811321E-2</v>
      </c>
      <c r="E23" s="28">
        <f t="shared" si="1"/>
        <v>1.0769230769230769E-2</v>
      </c>
      <c r="F23" s="29" t="s">
        <v>25</v>
      </c>
      <c r="G23" s="30">
        <f t="shared" si="2"/>
        <v>15</v>
      </c>
    </row>
    <row r="24" spans="2:7" ht="18.5" x14ac:dyDescent="0.6">
      <c r="B24" s="26" t="s">
        <v>31</v>
      </c>
      <c r="C24" s="27">
        <v>160</v>
      </c>
      <c r="D24" s="28">
        <f t="shared" si="0"/>
        <v>3.0188679245283019E-2</v>
      </c>
      <c r="E24" s="28">
        <f t="shared" si="1"/>
        <v>2.4615384615384615E-2</v>
      </c>
      <c r="F24" s="29" t="s">
        <v>25</v>
      </c>
      <c r="G24" s="30">
        <f t="shared" si="2"/>
        <v>10</v>
      </c>
    </row>
    <row r="25" spans="2:7" ht="18.5" x14ac:dyDescent="0.6">
      <c r="B25" s="26" t="s">
        <v>32</v>
      </c>
      <c r="C25" s="27">
        <v>200</v>
      </c>
      <c r="D25" s="28">
        <f t="shared" si="0"/>
        <v>3.7735849056603772E-2</v>
      </c>
      <c r="E25" s="28">
        <f t="shared" si="1"/>
        <v>3.0769230769230771E-2</v>
      </c>
      <c r="F25" s="29" t="s">
        <v>25</v>
      </c>
      <c r="G25" s="30">
        <f t="shared" si="2"/>
        <v>9</v>
      </c>
    </row>
    <row r="26" spans="2:7" ht="18.5" x14ac:dyDescent="0.6">
      <c r="B26" s="26" t="s">
        <v>33</v>
      </c>
      <c r="C26" s="27">
        <v>80</v>
      </c>
      <c r="D26" s="28">
        <f t="shared" si="0"/>
        <v>1.509433962264151E-2</v>
      </c>
      <c r="E26" s="28">
        <f t="shared" si="1"/>
        <v>1.2307692307692308E-2</v>
      </c>
      <c r="F26" s="29" t="s">
        <v>25</v>
      </c>
      <c r="G26" s="30">
        <f t="shared" si="2"/>
        <v>14</v>
      </c>
    </row>
    <row r="27" spans="2:7" ht="18.5" x14ac:dyDescent="0.6">
      <c r="B27" s="26" t="s">
        <v>34</v>
      </c>
      <c r="C27" s="27">
        <v>400</v>
      </c>
      <c r="D27" s="28">
        <f t="shared" si="0"/>
        <v>7.5471698113207544E-2</v>
      </c>
      <c r="E27" s="28">
        <f t="shared" si="1"/>
        <v>6.1538461538461542E-2</v>
      </c>
      <c r="F27" s="29" t="s">
        <v>21</v>
      </c>
      <c r="G27" s="30">
        <f t="shared" si="2"/>
        <v>4</v>
      </c>
    </row>
    <row r="28" spans="2:7" ht="18.5" x14ac:dyDescent="0.6">
      <c r="B28" s="26" t="s">
        <v>35</v>
      </c>
      <c r="C28" s="27">
        <v>700</v>
      </c>
      <c r="D28" s="28">
        <f t="shared" si="0"/>
        <v>0.13207547169811321</v>
      </c>
      <c r="E28" s="28">
        <f t="shared" si="1"/>
        <v>0.1076923076923077</v>
      </c>
      <c r="F28" s="29" t="s">
        <v>36</v>
      </c>
      <c r="G28" s="30">
        <f t="shared" si="2"/>
        <v>2</v>
      </c>
    </row>
    <row r="29" spans="2:7" ht="18.5" x14ac:dyDescent="0.6">
      <c r="B29" s="26" t="s">
        <v>37</v>
      </c>
      <c r="C29" s="27">
        <v>90</v>
      </c>
      <c r="D29" s="28">
        <f t="shared" si="0"/>
        <v>1.6981132075471698E-2</v>
      </c>
      <c r="E29" s="28">
        <f t="shared" si="1"/>
        <v>1.3846153846153847E-2</v>
      </c>
      <c r="F29" s="29" t="s">
        <v>25</v>
      </c>
      <c r="G29" s="30">
        <f t="shared" si="2"/>
        <v>13</v>
      </c>
    </row>
    <row r="30" spans="2:7" ht="18.5" x14ac:dyDescent="0.6">
      <c r="B30" s="31" t="s">
        <v>38</v>
      </c>
      <c r="C30" s="32">
        <f>SUM(C15:C29)</f>
        <v>5300</v>
      </c>
      <c r="D30" s="33">
        <f t="shared" si="0"/>
        <v>1</v>
      </c>
      <c r="E30" s="33">
        <f t="shared" si="1"/>
        <v>0.81538461538461537</v>
      </c>
      <c r="F30" s="34"/>
      <c r="G30" s="34"/>
    </row>
    <row r="31" spans="2:7" x14ac:dyDescent="0.25">
      <c r="B31" s="5"/>
      <c r="C31" s="5"/>
      <c r="D31" s="5"/>
      <c r="E31" s="5"/>
      <c r="F31" s="5"/>
      <c r="G31" s="5"/>
    </row>
    <row r="32" spans="2:7" x14ac:dyDescent="0.25">
      <c r="B32" s="5"/>
      <c r="C32" s="5"/>
      <c r="D32" s="5"/>
      <c r="E32" s="5"/>
      <c r="F32" s="5"/>
      <c r="G32" s="5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F34" s="5"/>
      <c r="G34" s="5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ht="25" customHeight="1" x14ac:dyDescent="0.6">
      <c r="B38" s="35" t="s">
        <v>39</v>
      </c>
      <c r="C38" s="36"/>
      <c r="D38" s="36"/>
      <c r="E38" s="36"/>
      <c r="F38" s="36"/>
      <c r="G38" s="36"/>
    </row>
    <row r="39" spans="2:7" ht="25" customHeight="1" x14ac:dyDescent="0.25">
      <c r="B39" s="37" t="s">
        <v>40</v>
      </c>
      <c r="C39" s="36"/>
      <c r="D39" s="36"/>
      <c r="E39" s="36"/>
      <c r="F39" s="36"/>
      <c r="G39" s="36"/>
    </row>
    <row r="40" spans="2:7" x14ac:dyDescent="0.25">
      <c r="B40" s="5"/>
      <c r="C40" s="5"/>
      <c r="D40" s="5"/>
      <c r="E40" s="5"/>
      <c r="F40" s="5"/>
      <c r="G40" s="5"/>
    </row>
    <row r="41" spans="2:7" x14ac:dyDescent="0.25">
      <c r="B41" s="5"/>
      <c r="C41" s="5"/>
      <c r="D41" s="5"/>
      <c r="E41" s="5"/>
      <c r="F41" s="5"/>
      <c r="G41" s="5"/>
    </row>
    <row r="42" spans="2:7" x14ac:dyDescent="0.25">
      <c r="B42" s="5"/>
      <c r="C42" s="5"/>
      <c r="D42" s="5"/>
      <c r="E42" s="5"/>
      <c r="F42" s="5"/>
      <c r="G42" s="5"/>
    </row>
    <row r="43" spans="2:7" x14ac:dyDescent="0.25">
      <c r="B43" s="5"/>
      <c r="C43" s="5"/>
      <c r="D43" s="5"/>
      <c r="E43" s="5"/>
      <c r="F43" s="5"/>
      <c r="G43" s="5"/>
    </row>
    <row r="44" spans="2:7" x14ac:dyDescent="0.25">
      <c r="B44" s="5"/>
      <c r="C44" s="5"/>
      <c r="D44" s="5"/>
      <c r="E44" s="5"/>
      <c r="F44" s="5"/>
      <c r="G44" s="5"/>
    </row>
    <row r="45" spans="2:7" ht="25" customHeight="1" x14ac:dyDescent="0.25">
      <c r="B45" s="85" t="s">
        <v>41</v>
      </c>
      <c r="C45" s="86"/>
      <c r="D45" s="86"/>
      <c r="E45" s="87"/>
      <c r="F45" s="5"/>
      <c r="G45" s="38"/>
    </row>
    <row r="46" spans="2:7" x14ac:dyDescent="0.25">
      <c r="B46" s="39"/>
      <c r="C46" s="5"/>
      <c r="D46" s="5"/>
      <c r="E46" s="40"/>
      <c r="F46" s="5"/>
      <c r="G46" s="41"/>
    </row>
    <row r="47" spans="2:7" ht="33" customHeight="1" x14ac:dyDescent="0.25">
      <c r="B47" s="78" t="s">
        <v>42</v>
      </c>
      <c r="C47" s="88"/>
      <c r="D47" s="88"/>
      <c r="E47" s="89"/>
      <c r="F47" s="5"/>
      <c r="G47" s="41"/>
    </row>
    <row r="48" spans="2:7" ht="33" customHeight="1" x14ac:dyDescent="0.25">
      <c r="B48" s="78" t="s">
        <v>43</v>
      </c>
      <c r="C48" s="88"/>
      <c r="D48" s="88"/>
      <c r="E48" s="89"/>
      <c r="F48" s="5"/>
      <c r="G48" s="41"/>
    </row>
    <row r="49" spans="2:7" ht="33" customHeight="1" x14ac:dyDescent="0.25">
      <c r="B49" s="78" t="s">
        <v>44</v>
      </c>
      <c r="C49" s="88"/>
      <c r="D49" s="88"/>
      <c r="E49" s="89"/>
      <c r="F49" s="5"/>
      <c r="G49" s="41"/>
    </row>
    <row r="50" spans="2:7" ht="33" customHeight="1" x14ac:dyDescent="0.25">
      <c r="B50" s="42" t="s">
        <v>45</v>
      </c>
      <c r="C50" s="43"/>
      <c r="D50" s="43"/>
      <c r="E50" s="44"/>
      <c r="F50" s="5"/>
      <c r="G50" s="41"/>
    </row>
    <row r="51" spans="2:7" ht="33" customHeight="1" x14ac:dyDescent="0.25">
      <c r="B51" s="42" t="s">
        <v>46</v>
      </c>
      <c r="C51" s="43"/>
      <c r="D51" s="43"/>
      <c r="E51" s="44"/>
      <c r="F51" s="5"/>
      <c r="G51" s="41"/>
    </row>
    <row r="52" spans="2:7" x14ac:dyDescent="0.25">
      <c r="B52" s="39"/>
      <c r="C52" s="5"/>
      <c r="D52" s="5"/>
      <c r="E52" s="40"/>
      <c r="F52" s="5"/>
      <c r="G52" s="41"/>
    </row>
    <row r="53" spans="2:7" ht="25" customHeight="1" x14ac:dyDescent="0.25">
      <c r="B53" s="90" t="s">
        <v>47</v>
      </c>
      <c r="C53" s="79"/>
      <c r="D53" s="79"/>
      <c r="E53" s="80"/>
      <c r="F53" s="5"/>
      <c r="G53" s="41"/>
    </row>
    <row r="54" spans="2:7" ht="33" customHeight="1" x14ac:dyDescent="0.25">
      <c r="B54" s="78" t="s">
        <v>48</v>
      </c>
      <c r="C54" s="79"/>
      <c r="D54" s="79"/>
      <c r="E54" s="80"/>
      <c r="F54" s="5"/>
      <c r="G54" s="41"/>
    </row>
    <row r="55" spans="2:7" ht="20" customHeight="1" x14ac:dyDescent="0.25">
      <c r="B55" s="78" t="s">
        <v>49</v>
      </c>
      <c r="C55" s="79"/>
      <c r="D55" s="79"/>
      <c r="E55" s="80"/>
      <c r="F55" s="5"/>
      <c r="G55" s="41"/>
    </row>
    <row r="56" spans="2:7" ht="20" customHeight="1" x14ac:dyDescent="0.25">
      <c r="B56" s="81" t="s">
        <v>50</v>
      </c>
      <c r="C56" s="82"/>
      <c r="D56" s="82"/>
      <c r="E56" s="83"/>
      <c r="F56" s="5"/>
      <c r="G56" s="45"/>
    </row>
  </sheetData>
  <sheetProtection algorithmName="SHA-512" hashValue="C/KcO4gd6tq8wz7UxY0EIttmaAqMxT7y9SPNTkNq/fuBKYUtOpG6DtA5sRrkXxa9Fx3vzKLgP6q204YzU+fGEg==" saltValue="xTrCXKlg/MMS6oK97D0SSA==" spinCount="100000" sheet="1" objects="1" scenarios="1"/>
  <mergeCells count="9">
    <mergeCell ref="B54:E54"/>
    <mergeCell ref="B55:E55"/>
    <mergeCell ref="B56:E56"/>
    <mergeCell ref="B7:C7"/>
    <mergeCell ref="B45:E45"/>
    <mergeCell ref="B47:E47"/>
    <mergeCell ref="B48:E48"/>
    <mergeCell ref="B49:E49"/>
    <mergeCell ref="B53:E53"/>
  </mergeCells>
  <dataValidations count="1">
    <dataValidation type="list" allowBlank="1" showInputMessage="1" showErrorMessage="1" sqref="F15:F29" xr:uid="{D72F65E9-1B03-4926-BCB7-D390013CEFA7}">
      <formula1>"Need,Want,Save"</formula1>
    </dataValidation>
  </dataValidations>
  <hyperlinks>
    <hyperlink ref="B39" r:id="rId1" tooltip="Upgrade to the Pro version" xr:uid="{015DD0D3-D859-46FF-A312-D67E78C2F35B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A7CF-7C66-41E2-9402-7735961F1867}">
  <sheetPr codeName="Sheet36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2" t="s">
        <v>51</v>
      </c>
      <c r="C2" s="92"/>
      <c r="D2" s="92"/>
      <c r="E2" s="92"/>
      <c r="F2" s="92"/>
      <c r="G2" s="92"/>
      <c r="H2" s="92"/>
      <c r="I2" s="92"/>
      <c r="J2" s="92"/>
    </row>
    <row r="3" spans="2:10" x14ac:dyDescent="0.25"/>
    <row r="4" spans="2:10" ht="25" customHeight="1" x14ac:dyDescent="0.3">
      <c r="B4" s="46" t="s">
        <v>52</v>
      </c>
      <c r="C4" s="47" t="s">
        <v>53</v>
      </c>
      <c r="D4" s="48" t="s">
        <v>54</v>
      </c>
      <c r="F4" s="49"/>
      <c r="G4" s="49"/>
      <c r="H4" s="49"/>
      <c r="I4" s="49"/>
      <c r="J4" s="49"/>
    </row>
    <row r="5" spans="2:10" ht="16" customHeight="1" x14ac:dyDescent="0.25">
      <c r="B5" s="93" t="s">
        <v>55</v>
      </c>
      <c r="C5" s="93"/>
      <c r="D5" s="93"/>
      <c r="F5" s="49"/>
      <c r="G5" s="49"/>
      <c r="H5" s="49"/>
      <c r="I5" s="49"/>
      <c r="J5" s="49"/>
    </row>
    <row r="6" spans="2:10" ht="17" customHeight="1" x14ac:dyDescent="0.3">
      <c r="B6" s="50" t="s">
        <v>56</v>
      </c>
      <c r="C6" s="51" t="s">
        <v>57</v>
      </c>
      <c r="D6" s="52" t="s">
        <v>58</v>
      </c>
      <c r="F6" s="49"/>
      <c r="G6" s="49"/>
      <c r="H6" s="49"/>
      <c r="I6" s="49"/>
      <c r="J6" s="49"/>
    </row>
    <row r="7" spans="2:10" ht="17" customHeight="1" x14ac:dyDescent="0.3">
      <c r="B7" s="53" t="s">
        <v>59</v>
      </c>
      <c r="C7" s="54" t="s">
        <v>57</v>
      </c>
      <c r="D7" s="52" t="s">
        <v>58</v>
      </c>
      <c r="F7" s="49"/>
      <c r="G7" s="49"/>
      <c r="H7" s="49"/>
      <c r="I7" s="49"/>
      <c r="J7" s="49"/>
    </row>
    <row r="8" spans="2:10" ht="17" customHeight="1" x14ac:dyDescent="0.3">
      <c r="B8" s="50" t="s">
        <v>60</v>
      </c>
      <c r="C8" s="51" t="s">
        <v>57</v>
      </c>
      <c r="D8" s="52" t="s">
        <v>58</v>
      </c>
      <c r="F8" s="49"/>
      <c r="G8" s="49"/>
      <c r="H8" s="49"/>
      <c r="I8" s="49"/>
      <c r="J8" s="49"/>
    </row>
    <row r="9" spans="2:10" ht="17" customHeight="1" x14ac:dyDescent="0.3">
      <c r="B9" s="55" t="s">
        <v>61</v>
      </c>
      <c r="C9" s="54" t="s">
        <v>57</v>
      </c>
      <c r="D9" s="52" t="s">
        <v>58</v>
      </c>
      <c r="F9" s="49"/>
      <c r="G9" s="49"/>
      <c r="H9" s="49"/>
      <c r="I9" s="49"/>
      <c r="J9" s="49"/>
    </row>
    <row r="10" spans="2:10" ht="16" customHeight="1" x14ac:dyDescent="0.25">
      <c r="B10" s="93" t="s">
        <v>62</v>
      </c>
      <c r="C10" s="94"/>
      <c r="D10" s="94"/>
      <c r="F10" s="49"/>
      <c r="G10" s="49"/>
      <c r="H10" s="49"/>
      <c r="I10" s="49"/>
      <c r="J10" s="49"/>
    </row>
    <row r="11" spans="2:10" ht="17" customHeight="1" x14ac:dyDescent="0.3">
      <c r="B11" s="50" t="s">
        <v>63</v>
      </c>
      <c r="C11" s="51" t="s">
        <v>57</v>
      </c>
      <c r="D11" s="52" t="s">
        <v>58</v>
      </c>
      <c r="F11" s="49"/>
      <c r="G11" s="49"/>
      <c r="H11" s="49"/>
      <c r="I11" s="49"/>
      <c r="J11" s="49"/>
    </row>
    <row r="12" spans="2:10" ht="17" customHeight="1" x14ac:dyDescent="0.3">
      <c r="B12" s="53" t="s">
        <v>64</v>
      </c>
      <c r="C12" s="54" t="s">
        <v>57</v>
      </c>
      <c r="D12" s="52" t="s">
        <v>58</v>
      </c>
      <c r="F12" s="49"/>
      <c r="G12" s="49"/>
      <c r="H12" s="49"/>
      <c r="I12" s="49"/>
      <c r="J12" s="49"/>
    </row>
    <row r="13" spans="2:10" ht="17" customHeight="1" x14ac:dyDescent="0.3">
      <c r="B13" s="56" t="s">
        <v>65</v>
      </c>
      <c r="C13" s="57" t="s">
        <v>58</v>
      </c>
      <c r="D13" s="52" t="s">
        <v>58</v>
      </c>
      <c r="F13" s="49"/>
      <c r="G13" s="49"/>
      <c r="H13" s="49"/>
      <c r="I13" s="49"/>
      <c r="J13" s="49"/>
    </row>
    <row r="14" spans="2:10" ht="16" customHeight="1" x14ac:dyDescent="0.25">
      <c r="B14" s="93" t="s">
        <v>66</v>
      </c>
      <c r="C14" s="95"/>
      <c r="D14" s="95"/>
      <c r="F14" s="49"/>
      <c r="G14" s="49"/>
      <c r="H14" s="49"/>
      <c r="I14" s="49"/>
      <c r="J14" s="49"/>
    </row>
    <row r="15" spans="2:10" ht="17" customHeight="1" x14ac:dyDescent="0.3">
      <c r="B15" s="50" t="s">
        <v>67</v>
      </c>
      <c r="C15" s="57" t="s">
        <v>58</v>
      </c>
      <c r="D15" s="52" t="s">
        <v>58</v>
      </c>
      <c r="F15" s="49"/>
      <c r="G15" s="49"/>
      <c r="H15" s="49"/>
      <c r="I15" s="49"/>
      <c r="J15" s="49"/>
    </row>
    <row r="16" spans="2:10" ht="17" customHeight="1" x14ac:dyDescent="0.3">
      <c r="B16" s="53" t="s">
        <v>68</v>
      </c>
      <c r="C16" s="58" t="s">
        <v>58</v>
      </c>
      <c r="D16" s="52" t="s">
        <v>58</v>
      </c>
      <c r="F16" s="49"/>
      <c r="G16" s="49"/>
      <c r="H16" s="49"/>
      <c r="I16" s="49"/>
      <c r="J16" s="49"/>
    </row>
    <row r="17" spans="2:11" ht="17" customHeight="1" x14ac:dyDescent="0.3">
      <c r="B17" s="50" t="s">
        <v>69</v>
      </c>
      <c r="C17" s="57" t="s">
        <v>58</v>
      </c>
      <c r="D17" s="52" t="s">
        <v>58</v>
      </c>
      <c r="F17" s="49"/>
      <c r="G17" s="49"/>
      <c r="H17" s="49"/>
      <c r="I17" s="49"/>
      <c r="J17" s="49"/>
    </row>
    <row r="18" spans="2:11" ht="17" customHeight="1" x14ac:dyDescent="0.3">
      <c r="B18" s="53" t="s">
        <v>70</v>
      </c>
      <c r="C18" s="54" t="s">
        <v>57</v>
      </c>
      <c r="D18" s="52" t="s">
        <v>58</v>
      </c>
      <c r="F18" s="49"/>
      <c r="G18" s="49"/>
      <c r="H18" s="49"/>
      <c r="I18" s="49"/>
      <c r="J18" s="49"/>
    </row>
    <row r="19" spans="2:11" ht="17" customHeight="1" x14ac:dyDescent="0.3">
      <c r="B19" s="50" t="s">
        <v>71</v>
      </c>
      <c r="C19" s="51" t="s">
        <v>57</v>
      </c>
      <c r="D19" s="52" t="s">
        <v>58</v>
      </c>
      <c r="F19" s="49"/>
      <c r="G19" s="49"/>
      <c r="H19" s="49"/>
      <c r="I19" s="49"/>
      <c r="J19" s="49"/>
    </row>
    <row r="20" spans="2:11" ht="25" customHeight="1" x14ac:dyDescent="0.3">
      <c r="B20" s="46" t="s">
        <v>72</v>
      </c>
      <c r="C20" s="59" t="s">
        <v>73</v>
      </c>
      <c r="D20" s="60" t="s">
        <v>74</v>
      </c>
      <c r="F20" s="49"/>
      <c r="G20" s="49"/>
      <c r="H20" s="49"/>
      <c r="I20" s="49"/>
      <c r="J20" s="49"/>
    </row>
    <row r="21" spans="2:11" x14ac:dyDescent="0.25">
      <c r="F21" s="49"/>
      <c r="G21" s="49"/>
      <c r="H21" s="49"/>
      <c r="I21" s="49"/>
      <c r="J21" s="49"/>
    </row>
    <row r="22" spans="2:11" ht="24" customHeight="1" x14ac:dyDescent="0.25">
      <c r="B22" s="96" t="s">
        <v>75</v>
      </c>
      <c r="C22" s="96"/>
      <c r="D22" s="96"/>
      <c r="F22" s="49"/>
      <c r="G22" s="49"/>
      <c r="H22" s="49"/>
      <c r="I22" s="49"/>
      <c r="J22" s="49"/>
    </row>
    <row r="23" spans="2:11" ht="22" customHeight="1" x14ac:dyDescent="0.25">
      <c r="B23" s="91" t="s">
        <v>76</v>
      </c>
      <c r="C23" s="91"/>
      <c r="D23" s="91"/>
      <c r="F23" s="49"/>
      <c r="G23" s="49"/>
      <c r="H23" s="49"/>
      <c r="I23" s="49"/>
      <c r="J23" s="49"/>
    </row>
    <row r="24" spans="2:11" ht="21" customHeight="1" x14ac:dyDescent="0.25"/>
    <row r="25" spans="2:11" ht="2" customHeight="1" x14ac:dyDescent="0.25">
      <c r="B25" s="61"/>
      <c r="C25" s="61"/>
      <c r="D25" s="61"/>
      <c r="E25" s="61"/>
      <c r="F25" s="61"/>
      <c r="G25" s="61"/>
      <c r="H25" s="61"/>
      <c r="I25" s="61"/>
      <c r="J25" s="61"/>
      <c r="K25" s="61"/>
    </row>
    <row r="26" spans="2:11" ht="21" customHeight="1" x14ac:dyDescent="0.25"/>
    <row r="27" spans="2:11" ht="41" customHeight="1" x14ac:dyDescent="0.25">
      <c r="B27" s="104" t="s">
        <v>77</v>
      </c>
      <c r="C27" s="105"/>
      <c r="D27" s="106"/>
      <c r="F27" s="49"/>
      <c r="G27" s="49"/>
      <c r="H27" s="49"/>
      <c r="I27" s="49"/>
      <c r="J27" s="49"/>
    </row>
    <row r="28" spans="2:11" ht="20" customHeight="1" x14ac:dyDescent="0.3">
      <c r="B28" s="107" t="s">
        <v>78</v>
      </c>
      <c r="C28" s="108"/>
      <c r="D28" s="109"/>
      <c r="F28" s="49"/>
      <c r="G28" s="49"/>
      <c r="H28" s="49"/>
      <c r="I28" s="49"/>
      <c r="J28" s="49"/>
    </row>
    <row r="29" spans="2:11" ht="33.5" customHeight="1" x14ac:dyDescent="0.25">
      <c r="B29" s="110" t="s">
        <v>79</v>
      </c>
      <c r="C29" s="111"/>
      <c r="D29" s="112"/>
      <c r="F29" s="49"/>
      <c r="G29" s="49"/>
      <c r="H29" s="49"/>
      <c r="I29" s="49"/>
      <c r="J29" s="49"/>
    </row>
    <row r="30" spans="2:11" ht="20" customHeight="1" x14ac:dyDescent="0.3">
      <c r="B30" s="113" t="s">
        <v>80</v>
      </c>
      <c r="C30" s="114"/>
      <c r="D30" s="115"/>
      <c r="F30" s="49"/>
      <c r="G30" s="49"/>
      <c r="H30" s="49"/>
      <c r="I30" s="49"/>
      <c r="J30" s="49"/>
    </row>
    <row r="31" spans="2:11" ht="20" customHeight="1" x14ac:dyDescent="0.25">
      <c r="B31" s="116" t="s">
        <v>100</v>
      </c>
      <c r="C31" s="117"/>
      <c r="D31" s="118"/>
      <c r="F31" s="49"/>
      <c r="G31" s="49"/>
      <c r="H31" s="49"/>
      <c r="I31" s="49"/>
      <c r="J31" s="49"/>
    </row>
    <row r="32" spans="2:11" ht="20" customHeight="1" x14ac:dyDescent="0.25">
      <c r="B32" s="119" t="s">
        <v>81</v>
      </c>
      <c r="C32" s="120"/>
      <c r="D32" s="121"/>
      <c r="F32" s="49"/>
      <c r="G32" s="49"/>
      <c r="H32" s="49"/>
      <c r="I32" s="49"/>
      <c r="J32" s="49"/>
    </row>
    <row r="33" spans="2:10" ht="12.5" customHeight="1" x14ac:dyDescent="0.25">
      <c r="B33" s="97" t="s">
        <v>101</v>
      </c>
      <c r="C33" s="98"/>
      <c r="D33" s="99"/>
      <c r="F33" s="49"/>
      <c r="G33" s="49"/>
      <c r="H33" s="49"/>
      <c r="I33" s="49"/>
      <c r="J33" s="49"/>
    </row>
    <row r="34" spans="2:10" ht="29.5" customHeight="1" x14ac:dyDescent="0.25">
      <c r="B34" s="100"/>
      <c r="C34" s="101"/>
      <c r="D34" s="102"/>
      <c r="F34" s="49"/>
      <c r="G34" s="49"/>
      <c r="H34" s="49"/>
      <c r="I34" s="49"/>
      <c r="J34" s="49"/>
    </row>
    <row r="35" spans="2:10" x14ac:dyDescent="0.25"/>
    <row r="36" spans="2:10" ht="2" customHeight="1" x14ac:dyDescent="0.25">
      <c r="B36" s="61"/>
      <c r="C36" s="61"/>
      <c r="D36" s="61"/>
      <c r="E36" s="61"/>
      <c r="F36" s="61"/>
      <c r="G36" s="61"/>
      <c r="H36" s="61"/>
      <c r="I36" s="61"/>
      <c r="J36" s="61"/>
    </row>
    <row r="37" spans="2:10" x14ac:dyDescent="0.25"/>
    <row r="38" spans="2:10" x14ac:dyDescent="0.25">
      <c r="B38" s="103" t="s">
        <v>82</v>
      </c>
      <c r="C38" s="103"/>
      <c r="D38" s="103"/>
      <c r="E38" s="103"/>
      <c r="F38" s="103"/>
      <c r="G38" s="103"/>
      <c r="H38" s="103"/>
      <c r="I38" s="103"/>
      <c r="J38" s="103"/>
    </row>
    <row r="39" spans="2:10" x14ac:dyDescent="0.25">
      <c r="B39" s="103"/>
      <c r="C39" s="103"/>
      <c r="D39" s="103"/>
      <c r="E39" s="103"/>
      <c r="F39" s="103"/>
      <c r="G39" s="103"/>
      <c r="H39" s="103"/>
      <c r="I39" s="103"/>
      <c r="J39" s="10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AlC56uh9Q9rFBJXv2y6qNg2MvyYjE1RzijJRqhgohXUY9YqBZwHpId5P1ko4GJ2N4uA72cSnjrRRwvAxq7JJyQ==" saltValue="d9pAkxliofSEDiI3FG/7K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9639AA7-18E8-4B5E-8FC7-53A4473E2321}"/>
    <hyperlink ref="B33" r:id="rId2" xr:uid="{BC9AF6E9-2988-487B-B3EE-9765E3040E9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2B01-D8BB-4746-85EB-A2337E43C36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2" hidden="1" customWidth="1"/>
    <col min="2" max="14" width="9.1796875" style="62" customWidth="1"/>
    <col min="15" max="15" width="2.6328125" style="62" hidden="1" customWidth="1"/>
    <col min="16" max="16384" width="5" style="62" hidden="1"/>
  </cols>
  <sheetData>
    <row r="1" spans="2:14" ht="14" hidden="1" x14ac:dyDescent="0.3"/>
    <row r="2" spans="2:14" ht="50.15" customHeight="1" x14ac:dyDescent="0.6">
      <c r="B2" s="63"/>
      <c r="C2" s="123" t="s">
        <v>83</v>
      </c>
      <c r="D2" s="123"/>
      <c r="E2" s="123"/>
      <c r="F2" s="123"/>
      <c r="G2" s="123"/>
      <c r="H2" s="123"/>
      <c r="I2" s="123"/>
      <c r="J2" s="124"/>
      <c r="K2" s="124"/>
      <c r="L2" s="124"/>
      <c r="M2" s="124"/>
      <c r="N2" s="124"/>
    </row>
    <row r="3" spans="2:14" ht="7.5" hidden="1" customHeight="1" x14ac:dyDescent="0.3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2:14" ht="7.5" hidden="1" customHeight="1" x14ac:dyDescent="0.3"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2:14" ht="14" x14ac:dyDescent="0.3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2:14" ht="26" x14ac:dyDescent="0.35">
      <c r="B6" s="66">
        <v>4</v>
      </c>
      <c r="C6" s="67" t="s">
        <v>84</v>
      </c>
      <c r="D6" s="68"/>
      <c r="E6" s="68"/>
      <c r="F6" s="68"/>
      <c r="G6" s="68"/>
      <c r="H6" s="69"/>
      <c r="I6" s="68"/>
      <c r="J6" s="69"/>
      <c r="K6" s="69"/>
      <c r="L6" s="69"/>
      <c r="M6" s="69"/>
      <c r="N6" s="65"/>
    </row>
    <row r="7" spans="2:14" ht="15.75" customHeight="1" x14ac:dyDescent="0.3">
      <c r="B7" s="70"/>
      <c r="C7" s="125" t="s">
        <v>85</v>
      </c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65"/>
    </row>
    <row r="8" spans="2:14" ht="3.75" customHeight="1" x14ac:dyDescent="0.35">
      <c r="B8" s="70"/>
      <c r="C8" s="71"/>
      <c r="D8" s="68"/>
      <c r="E8" s="68"/>
      <c r="F8" s="68"/>
      <c r="G8" s="68"/>
      <c r="H8" s="69"/>
      <c r="I8" s="68"/>
      <c r="J8" s="69"/>
      <c r="K8" s="69"/>
      <c r="L8" s="69"/>
      <c r="M8" s="69"/>
      <c r="N8" s="65"/>
    </row>
    <row r="9" spans="2:14" ht="6" customHeight="1" x14ac:dyDescent="0.3">
      <c r="B9" s="72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65"/>
    </row>
    <row r="10" spans="2:14" ht="24.75" customHeight="1" x14ac:dyDescent="0.3">
      <c r="B10" s="72">
        <v>4</v>
      </c>
      <c r="C10" s="127" t="s">
        <v>86</v>
      </c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65"/>
    </row>
    <row r="11" spans="2:14" ht="9.75" hidden="1" customHeight="1" x14ac:dyDescent="0.35">
      <c r="B11" s="65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5"/>
    </row>
    <row r="12" spans="2:14" ht="9.75" hidden="1" customHeight="1" x14ac:dyDescent="0.35">
      <c r="B12" s="65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5"/>
    </row>
    <row r="13" spans="2:14" ht="9.75" customHeight="1" x14ac:dyDescent="0.35">
      <c r="B13" s="65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5"/>
    </row>
    <row r="14" spans="2:14" ht="24.75" customHeight="1" x14ac:dyDescent="0.35">
      <c r="B14" s="66">
        <v>4</v>
      </c>
      <c r="C14" s="73" t="s">
        <v>87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5"/>
    </row>
    <row r="15" spans="2:14" ht="24.75" customHeight="1" x14ac:dyDescent="0.35">
      <c r="B15" s="65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5"/>
    </row>
    <row r="16" spans="2:14" ht="24.75" customHeight="1" x14ac:dyDescent="0.3">
      <c r="B16" s="72">
        <v>4</v>
      </c>
      <c r="C16" s="122" t="s">
        <v>88</v>
      </c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65"/>
    </row>
    <row r="17" spans="2:14" ht="24.75" customHeight="1" x14ac:dyDescent="0.3">
      <c r="B17" s="72">
        <v>4</v>
      </c>
      <c r="C17" s="122" t="s">
        <v>89</v>
      </c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65"/>
    </row>
    <row r="18" spans="2:14" ht="24.75" customHeight="1" x14ac:dyDescent="0.3">
      <c r="B18" s="72">
        <v>4</v>
      </c>
      <c r="C18" s="122" t="s">
        <v>90</v>
      </c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65"/>
    </row>
    <row r="19" spans="2:14" ht="14.5" x14ac:dyDescent="0.35">
      <c r="B19" s="6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5"/>
    </row>
    <row r="20" spans="2:14" ht="24.75" customHeight="1" x14ac:dyDescent="0.35">
      <c r="B20" s="66">
        <v>4</v>
      </c>
      <c r="C20" s="73" t="s">
        <v>91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5"/>
    </row>
    <row r="21" spans="2:14" ht="14.5" x14ac:dyDescent="0.35">
      <c r="B21" s="65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5"/>
    </row>
    <row r="22" spans="2:14" ht="38.5" customHeight="1" x14ac:dyDescent="0.3">
      <c r="B22" s="72">
        <v>4</v>
      </c>
      <c r="C22" s="122" t="s">
        <v>92</v>
      </c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65"/>
    </row>
    <row r="23" spans="2:14" ht="38.25" customHeight="1" x14ac:dyDescent="0.3">
      <c r="B23" s="72">
        <v>4</v>
      </c>
      <c r="C23" s="122" t="s">
        <v>93</v>
      </c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65"/>
    </row>
    <row r="24" spans="2:14" ht="33.75" customHeight="1" x14ac:dyDescent="0.3">
      <c r="B24" s="72">
        <v>4</v>
      </c>
      <c r="C24" s="122" t="s">
        <v>94</v>
      </c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65"/>
    </row>
    <row r="25" spans="2:14" ht="33.75" customHeight="1" x14ac:dyDescent="0.3">
      <c r="B25" s="72">
        <v>4</v>
      </c>
      <c r="C25" s="122" t="s">
        <v>95</v>
      </c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65"/>
    </row>
    <row r="26" spans="2:14" ht="33.75" customHeight="1" x14ac:dyDescent="0.3">
      <c r="B26" s="72">
        <v>4</v>
      </c>
      <c r="C26" s="122" t="s">
        <v>96</v>
      </c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65"/>
    </row>
    <row r="27" spans="2:14" ht="14.5" x14ac:dyDescent="0.35">
      <c r="B27" s="74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5"/>
    </row>
    <row r="28" spans="2:14" ht="30" customHeight="1" x14ac:dyDescent="0.3">
      <c r="B28" s="75">
        <v>4</v>
      </c>
      <c r="C28" s="128" t="s">
        <v>97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65"/>
    </row>
    <row r="29" spans="2:14" ht="52.5" customHeight="1" x14ac:dyDescent="0.3">
      <c r="B29" s="76">
        <v>4</v>
      </c>
      <c r="C29" s="130" t="s">
        <v>98</v>
      </c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65"/>
    </row>
    <row r="30" spans="2:14" ht="30" customHeight="1" x14ac:dyDescent="0.3">
      <c r="B30" s="76">
        <v>4</v>
      </c>
      <c r="C30" s="131" t="s">
        <v>99</v>
      </c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65"/>
    </row>
    <row r="31" spans="2:14" ht="14" x14ac:dyDescent="0.3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2:14" ht="14" x14ac:dyDescent="0.3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2:14" ht="14" x14ac:dyDescent="0.3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2:14" ht="14" x14ac:dyDescent="0.3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2:14" ht="14" x14ac:dyDescent="0.3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6" spans="2:14" ht="14" x14ac:dyDescent="0.3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</row>
    <row r="37" spans="2:14" ht="14" customHeight="1" x14ac:dyDescent="0.3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2:14" ht="14" customHeight="1" x14ac:dyDescent="0.3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2:14" ht="14" customHeight="1" x14ac:dyDescent="0.3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2:14" ht="14" customHeight="1" x14ac:dyDescent="0.3"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with Category Analysis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2026-07-19T07:02:28Z</dcterms:created>
  <dcterms:modified xsi:type="dcterms:W3CDTF">2026-07-22T17:27:31Z</dcterms:modified>
</cp:coreProperties>
</file>