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73EBF0CE-2E34-437C-9216-0115B191B67D}" xr6:coauthVersionLast="47" xr6:coauthVersionMax="47" xr10:uidLastSave="{00000000-0000-0000-0000-000000000000}"/>
  <bookViews>
    <workbookView xWindow="-110" yWindow="-110" windowWidth="38620" windowHeight="21100" xr2:uid="{1B2981AB-AF9B-496C-B089-67D49E615DF7}"/>
  </bookViews>
  <sheets>
    <sheet name="Simple Gantt Chart" sheetId="3" r:id="rId1"/>
    <sheet name="Free vs Premium" sheetId="1" r:id="rId2"/>
    <sheet name="License-Disclaimer" sheetId="2" r:id="rId3"/>
  </sheets>
  <externalReferences>
    <externalReference r:id="rId4"/>
  </externalReferences>
  <definedNames>
    <definedName name="FNAT_rng_All_Projects" hidden="1">[1]Projects!$B$5:$B$15</definedName>
    <definedName name="FNAT_rng_Project" hidden="1">[1]Dashboard!$K$1</definedName>
    <definedName name="FNAT_rng_Tasks" hidden="1">[1]!Table1[Project]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 l="1"/>
  <c r="H7" i="3" s="1"/>
  <c r="AP2" i="3"/>
  <c r="I7" i="3" l="1"/>
  <c r="H5" i="3"/>
  <c r="H6" i="3"/>
  <c r="AP3" i="3"/>
  <c r="AM2" i="3"/>
  <c r="J7" i="3" l="1"/>
  <c r="I6" i="3"/>
  <c r="K7" i="3" l="1"/>
  <c r="J6" i="3"/>
  <c r="L7" i="3" l="1"/>
  <c r="K6" i="3"/>
  <c r="M7" i="3" l="1"/>
  <c r="L6" i="3"/>
  <c r="N7" i="3" l="1"/>
  <c r="M6" i="3"/>
  <c r="O7" i="3" l="1"/>
  <c r="N6" i="3"/>
  <c r="P7" i="3" l="1"/>
  <c r="O5" i="3"/>
  <c r="O6" i="3"/>
  <c r="Q7" i="3" l="1"/>
  <c r="P6" i="3"/>
  <c r="R7" i="3" l="1"/>
  <c r="Q6" i="3"/>
  <c r="S7" i="3" l="1"/>
  <c r="R6" i="3"/>
  <c r="T7" i="3" l="1"/>
  <c r="S6" i="3"/>
  <c r="U7" i="3" l="1"/>
  <c r="T6" i="3"/>
  <c r="V7" i="3" l="1"/>
  <c r="U6" i="3"/>
  <c r="W7" i="3" l="1"/>
  <c r="V5" i="3"/>
  <c r="V6" i="3"/>
  <c r="X7" i="3" l="1"/>
  <c r="W6" i="3"/>
  <c r="Y7" i="3" l="1"/>
  <c r="X6" i="3"/>
  <c r="Z7" i="3" l="1"/>
  <c r="Y6" i="3"/>
  <c r="AA7" i="3" l="1"/>
  <c r="Z6" i="3"/>
  <c r="AB7" i="3" l="1"/>
  <c r="AA6" i="3"/>
  <c r="AC7" i="3" l="1"/>
  <c r="AB6" i="3"/>
  <c r="AD7" i="3" l="1"/>
  <c r="AC5" i="3"/>
  <c r="AC6" i="3"/>
  <c r="AE7" i="3" l="1"/>
  <c r="AD6" i="3"/>
  <c r="AF7" i="3" l="1"/>
  <c r="AE6" i="3"/>
  <c r="AG7" i="3" l="1"/>
  <c r="AF6" i="3"/>
  <c r="AH7" i="3" l="1"/>
  <c r="AG6" i="3"/>
  <c r="AI7" i="3" l="1"/>
  <c r="AH6" i="3"/>
  <c r="AJ7" i="3" l="1"/>
  <c r="AI6" i="3"/>
  <c r="AK7" i="3" l="1"/>
  <c r="AJ5" i="3"/>
  <c r="AJ6" i="3"/>
  <c r="AL7" i="3" l="1"/>
  <c r="AK6" i="3"/>
  <c r="AM7" i="3" l="1"/>
  <c r="AL6" i="3"/>
  <c r="AN7" i="3" l="1"/>
  <c r="AM6" i="3"/>
  <c r="AO7" i="3" l="1"/>
  <c r="AN6" i="3"/>
  <c r="AP7" i="3" l="1"/>
  <c r="AP6" i="3" s="1"/>
  <c r="AO6" i="3"/>
</calcChain>
</file>

<file path=xl/sharedStrings.xml><?xml version="1.0" encoding="utf-8"?>
<sst xmlns="http://schemas.openxmlformats.org/spreadsheetml/2006/main" count="115" uniqueCount="115">
  <si>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</si>
  <si>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</si>
  <si>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</si>
  <si>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</si>
  <si>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</si>
  <si>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</si>
  <si>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</si>
  <si>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</si>
  <si>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</si>
  <si>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</si>
  <si>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</si>
  <si>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</si>
  <si>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</si>
  <si>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</si>
  <si>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</si>
  <si>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</si>
  <si>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</si>
  <si>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</si>
  <si>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</si>
  <si>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</si>
  <si>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</si>
  <si>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</si>
  <si>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</si>
  <si>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</si>
  <si>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</si>
  <si>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</si>
  <si>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</si>
  <si>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</si>
  <si>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</si>
  <si>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</si>
  <si>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</si>
  <si>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</si>
  <si>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</si>
  <si>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</si>
  <si>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</si>
  <si>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</si>
  <si>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</si>
  <si>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</si>
  <si>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</si>
  <si>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</si>
  <si>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</si>
  <si>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</si>
  <si>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</si>
  <si>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</si>
  <si>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</si>
  <si>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</si>
  <si>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</si>
  <si>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</si>
  <si>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</si>
  <si>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</si>
  <si>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</si>
  <si>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</si>
  <si>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</si>
  <si>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</si>
  <si>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Simple Gantt Chart</t>
  </si>
  <si>
    <t>Gantt Start Date</t>
  </si>
  <si>
    <t>🎯</t>
  </si>
  <si>
    <r>
      <rPr>
        <b/>
        <sz val="12"/>
        <color theme="1"/>
        <rFont val="Aptos Display"/>
        <family val="2"/>
        <scheme val="major"/>
      </rPr>
      <t xml:space="preserve">Project Objective:  </t>
    </r>
    <r>
      <rPr>
        <sz val="12"/>
        <color theme="1"/>
        <rFont val="Aptos Display"/>
        <family val="2"/>
        <scheme val="major"/>
      </rPr>
      <t>Accelerate the deployment of core infrastructure while simultaneously executing a high-impact marketing and beta-testing sequence to ensure a 100% stable production release.</t>
    </r>
  </si>
  <si>
    <t>Project Zenith: Next-Gen Platform Launch</t>
  </si>
  <si>
    <t>Task Table</t>
  </si>
  <si>
    <t>ID</t>
  </si>
  <si>
    <t>Task Name</t>
  </si>
  <si>
    <t>Start Date</t>
  </si>
  <si>
    <t>Duration</t>
  </si>
  <si>
    <t>Progress</t>
  </si>
  <si>
    <t>TS-01</t>
  </si>
  <si>
    <t>Backend Infrastructure Setup</t>
  </si>
  <si>
    <t>TS-02</t>
  </si>
  <si>
    <t>Database Schema Migration</t>
  </si>
  <si>
    <t>TS-03</t>
  </si>
  <si>
    <t>API Security Protocols</t>
  </si>
  <si>
    <t>M-01</t>
  </si>
  <si>
    <t>Milestone: Core Architecture Ready</t>
  </si>
  <si>
    <t>TS-04</t>
  </si>
  <si>
    <t>UI Component Library Build</t>
  </si>
  <si>
    <t>TS-05</t>
  </si>
  <si>
    <t>Dashboard Layout Design</t>
  </si>
  <si>
    <t>TS-06</t>
  </si>
  <si>
    <t>Responsive Mobile Styling</t>
  </si>
  <si>
    <t>TS-07</t>
  </si>
  <si>
    <t>User Authentication Flow</t>
  </si>
  <si>
    <t>TS-08</t>
  </si>
  <si>
    <t>Dark Mode Toggle Integration</t>
  </si>
  <si>
    <t>M-02</t>
  </si>
  <si>
    <t>Milestone: UI/UX Phase Complete</t>
  </si>
  <si>
    <t>TS-09</t>
  </si>
  <si>
    <t>Payment Gateway Integration</t>
  </si>
  <si>
    <t>TS-10</t>
  </si>
  <si>
    <t>Subscription Tier Logic</t>
  </si>
  <si>
    <t>TS-11</t>
  </si>
  <si>
    <t>Shopping Cart Functional Audit</t>
  </si>
  <si>
    <t>TS-12</t>
  </si>
  <si>
    <t>Beta Tester Onboarding</t>
  </si>
  <si>
    <t>TS-13</t>
  </si>
  <si>
    <t>Community Feedback Loop</t>
  </si>
  <si>
    <t>M-03</t>
  </si>
  <si>
    <t>Milestone: Feature Freeze</t>
  </si>
  <si>
    <t>TS-14</t>
  </si>
  <si>
    <t>End-to-End Stress Testing</t>
  </si>
  <si>
    <t>TS-15</t>
  </si>
  <si>
    <t>Cross-Browser Compatibility</t>
  </si>
  <si>
    <t>TS-16</t>
  </si>
  <si>
    <t>Bug Resolution - Sprint 1</t>
  </si>
  <si>
    <t>TS-17</t>
  </si>
  <si>
    <t>SEO Meta Tag Optimization</t>
  </si>
  <si>
    <t>TS-18</t>
  </si>
  <si>
    <t>Analytics &amp; Tracking Setup</t>
  </si>
  <si>
    <t>M-04</t>
  </si>
  <si>
    <t>Milestone: Gold Master Build</t>
  </si>
  <si>
    <t>TS-19</t>
  </si>
  <si>
    <t>Server Load Balancing</t>
  </si>
  <si>
    <t>TS-20</t>
  </si>
  <si>
    <t>Final Documentation &amp; Guides</t>
  </si>
  <si>
    <t>M-05</t>
  </si>
  <si>
    <t>Milestone: Production Go-Live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</si>
</sst>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409]dd\-mmm\-yy;@"/>
    <numFmt numFmtId="166" formatCode="dd"/>
    <numFmt numFmtId="167" formatCode="yyyy\-mm\-dd"/>
    <numFmt numFmtId="168" formatCode="d"/>
  </numFmts>
  <fonts count="27" x14ac:knownFonts="1">
    <font>
      <sz val="11"/>
      <color theme="1"/>
      <name val="Calibri"/>
      <family val="2"/>
    </font>
    <font>
      <sz val="11"/>
      <color theme="1"/>
      <name val="Calibri"/>
      <family val="2"/>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sz val="28"/>
      <color rgb="FFABABAB"/>
      <name val="Aptos Display"/>
      <family val="2"/>
      <scheme val="major"/>
    </font>
    <font>
      <sz val="12"/>
      <color theme="1"/>
      <name val="Aptos Display"/>
      <family val="2"/>
      <scheme val="major"/>
    </font>
    <font>
      <b/>
      <sz val="12"/>
      <color theme="1"/>
      <name val="Aptos Display"/>
      <family val="2"/>
      <scheme val="major"/>
    </font>
    <font>
      <sz val="11"/>
      <color theme="1"/>
      <name val="Bahnschrift"/>
      <family val="2"/>
    </font>
    <font>
      <sz val="14"/>
      <color rgb="FF00A0C8"/>
      <name val="Bahnschrift"/>
      <family val="2"/>
    </font>
    <font>
      <b/>
      <sz val="15"/>
      <color theme="0"/>
      <name val="Aptos Display"/>
      <family val="2"/>
      <scheme val="major"/>
    </font>
    <font>
      <b/>
      <sz val="11"/>
      <color rgb="FFFFFFFF"/>
      <name val="Aptos Display"/>
      <family val="2"/>
      <scheme val="major"/>
    </font>
  </fonts>
  <fills count="17">
    <fill>
      <patternFill patternType="none"/>
    </fill>
    <fill>
      <patternFill patternType="gray1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00A0C8"/>
        <bgColor indexed="64"/>
      </patternFill>
    </fill>
    <fill>
      <patternFill patternType="solid">
        <fgColor theme="0" tint="-4.9989318521683403E-2"/>
        <bgColor indexed="64"/>
      </patternFill>
    </fill>
    <fill>
      <patternFill patternType="solid">
        <fgColor rgb="FFF8FAFC"/>
        <bgColor indexed="64"/>
      </patternFill>
    </fill>
    <fill>
      <patternFill patternType="solid">
        <fgColor rgb="FFE4ECF4"/>
        <bgColor indexed="64"/>
      </patternFill>
    </fill>
    <fill>
      <patternFill patternType="solid">
        <fgColor rgb="FFE6EBF5"/>
        <bgColor indexed="64"/>
      </patternFill>
    </fill>
    <fill>
      <patternFill patternType="solid">
        <fgColor rgb="FF08333C"/>
        <bgColor indexed="64"/>
      </patternFill>
    </fill>
    <fill>
      <patternFill patternType="solid">
        <fgColor rgb="FFFFFFFF"/>
        <bgColor indexed="64"/>
      </patternFill>
    </fill>
    <fill>
      <patternFill patternType="gray0625"/>
    </fill>
  </fills>
  <borders count="29">
    <border>
      <left/>
      <right/>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rgb="FFE4ECF4"/>
      </left>
      <right/>
      <top style="thin">
        <color rgb="FFE4ECF4"/>
      </top>
      <bottom/>
      <diagonal/>
    </border>
    <border>
      <left/>
      <right/>
      <top style="thin">
        <color rgb="FFE4ECF4"/>
      </top>
      <bottom/>
      <diagonal/>
    </border>
    <border>
      <left/>
      <right style="thin">
        <color rgb="FFE4ECF4"/>
      </right>
      <top style="thin">
        <color rgb="FFE4ECF4"/>
      </top>
      <bottom/>
      <diagonal/>
    </border>
    <border>
      <left style="thin">
        <color rgb="FFE4ECF4"/>
      </left>
      <right/>
      <top/>
      <bottom style="thin">
        <color rgb="FFE4ECF4"/>
      </bottom>
      <diagonal/>
    </border>
    <border>
      <left/>
      <right/>
      <top/>
      <bottom style="thin">
        <color rgb="FFE4ECF4"/>
      </bottom>
      <diagonal/>
    </border>
    <border>
      <left/>
      <right style="thin">
        <color rgb="FFE4ECF4"/>
      </right>
      <top/>
      <bottom style="thin">
        <color rgb="FFE4ECF4"/>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style="thin">
        <color rgb="FF797979"/>
      </left>
      <right/>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s>
  <cellStyleXfs count="3">
    <xf numFmtId="0" fontId="0" fillId="0" borderId="0"/>
    <xf numFmtId="9" fontId="1" fillId="0" borderId="0" applyFont="0" applyFill="0" applyBorder="0" applyAlignment="0" applyProtection="0"/>
    <xf numFmtId="0" fontId="2" fillId="0" borderId="0"/>
  </cellStyleXfs>
  <cellXfs count="117">
    <xf numFmtId="0" fontId="0" fillId="0" borderId="0" xfId="0"/>
    <xf numFmtId="0" fontId="2" fillId="0" borderId="0" xfId="2"/>
    <xf numFmtId="0" fontId="4" fillId="3" borderId="4" xfId="2" applyFont="1" applyFill="1" applyBorder="1" applyAlignment="1">
      <alignment horizontal="left" vertical="center" wrapText="1" indent="1"/>
    </xf>
    <xf numFmtId="0" fontId="4" fillId="4" borderId="0" xfId="2" applyFont="1" applyFill="1" applyAlignment="1">
      <alignment horizontal="left" vertical="center" wrapText="1" indent="1"/>
    </xf>
    <xf numFmtId="0" fontId="4" fillId="3" borderId="5" xfId="2" applyFont="1" applyFill="1" applyBorder="1" applyAlignment="1">
      <alignment horizontal="left" vertical="center" wrapText="1" indent="1"/>
    </xf>
    <xf numFmtId="0" fontId="5" fillId="5" borderId="4" xfId="2" applyFont="1" applyFill="1" applyBorder="1" applyAlignment="1">
      <alignment horizontal="left" vertical="center" wrapText="1" indent="1"/>
    </xf>
    <xf numFmtId="0" fontId="5" fillId="5" borderId="0" xfId="2" applyFont="1" applyFill="1" applyAlignment="1">
      <alignment horizontal="left" vertical="center" wrapText="1" indent="1"/>
    </xf>
    <xf numFmtId="0" fontId="6" fillId="5" borderId="5" xfId="2" applyFont="1" applyFill="1" applyBorder="1" applyAlignment="1">
      <alignment horizontal="left" vertical="center" wrapText="1" indent="1"/>
    </xf>
    <xf numFmtId="0" fontId="5" fillId="6" borderId="4" xfId="2" applyFont="1" applyFill="1" applyBorder="1" applyAlignment="1">
      <alignment horizontal="left" vertical="center" wrapText="1" indent="1"/>
    </xf>
    <xf numFmtId="0" fontId="5" fillId="6" borderId="0" xfId="2" applyFont="1" applyFill="1" applyAlignment="1">
      <alignment horizontal="left" vertical="center" wrapText="1" indent="1"/>
    </xf>
    <xf numFmtId="0" fontId="6" fillId="6" borderId="5" xfId="2" applyFont="1" applyFill="1" applyBorder="1" applyAlignment="1">
      <alignment horizontal="left" vertical="center" wrapText="1" indent="1"/>
    </xf>
    <xf numFmtId="0" fontId="5" fillId="7" borderId="4" xfId="2" applyFont="1" applyFill="1" applyBorder="1" applyAlignment="1">
      <alignment horizontal="left" vertical="center" wrapText="1" indent="1"/>
    </xf>
    <xf numFmtId="0" fontId="5" fillId="7" borderId="0" xfId="2" applyFont="1" applyFill="1" applyAlignment="1">
      <alignment horizontal="left" vertical="center" wrapText="1" indent="1"/>
    </xf>
    <xf numFmtId="0" fontId="6" fillId="7" borderId="5" xfId="2" applyFont="1" applyFill="1" applyBorder="1" applyAlignment="1">
      <alignment horizontal="left" vertical="center" wrapText="1" indent="1"/>
    </xf>
    <xf numFmtId="0" fontId="5" fillId="0" borderId="4" xfId="2" applyFont="1" applyBorder="1" applyAlignment="1">
      <alignment horizontal="left" vertical="center" indent="1"/>
    </xf>
    <xf numFmtId="0" fontId="5" fillId="0" borderId="0" xfId="2" applyFont="1" applyAlignment="1">
      <alignment horizontal="left" vertical="center" indent="1"/>
    </xf>
    <xf numFmtId="0" fontId="5" fillId="0" borderId="5" xfId="2" applyFont="1" applyBorder="1" applyAlignment="1">
      <alignment horizontal="left" vertical="center" indent="1"/>
    </xf>
    <xf numFmtId="0" fontId="5" fillId="6" borderId="6" xfId="2" applyFont="1" applyFill="1" applyBorder="1" applyAlignment="1">
      <alignment horizontal="left" vertical="center" wrapText="1" indent="1"/>
    </xf>
    <xf numFmtId="0" fontId="5" fillId="6" borderId="7" xfId="2" applyFont="1" applyFill="1" applyBorder="1" applyAlignment="1">
      <alignment horizontal="left" vertical="center" wrapText="1" indent="1"/>
    </xf>
    <xf numFmtId="0" fontId="6" fillId="6" borderId="8" xfId="2" applyFont="1" applyFill="1" applyBorder="1" applyAlignment="1">
      <alignment horizontal="left" vertical="center" wrapText="1" indent="1"/>
    </xf>
    <xf numFmtId="0" fontId="2" fillId="8" borderId="0" xfId="2" applyFill="1"/>
    <xf numFmtId="0" fontId="8" fillId="9" borderId="9" xfId="2" applyFont="1" applyFill="1" applyBorder="1" applyAlignment="1">
      <alignment vertical="center"/>
    </xf>
    <xf numFmtId="0" fontId="2" fillId="10" borderId="0" xfId="2" applyFill="1"/>
    <xf numFmtId="0" fontId="9" fillId="8" borderId="0" xfId="2" applyFont="1" applyFill="1" applyAlignment="1">
      <alignment horizontal="right" vertical="center"/>
    </xf>
    <xf numFmtId="0" fontId="10" fillId="8" borderId="0" xfId="2" applyFont="1" applyFill="1" applyAlignment="1">
      <alignment vertical="center"/>
    </xf>
    <xf numFmtId="0" fontId="2" fillId="8" borderId="0" xfId="2" applyFill="1" applyAlignment="1">
      <alignment vertical="center"/>
    </xf>
    <xf numFmtId="0" fontId="11" fillId="8" borderId="0" xfId="2" applyFont="1" applyFill="1" applyAlignment="1">
      <alignment horizontal="right" vertical="center"/>
    </xf>
    <xf numFmtId="0" fontId="12" fillId="8" borderId="0" xfId="2" applyFont="1" applyFill="1" applyAlignment="1">
      <alignment vertical="center"/>
    </xf>
    <xf numFmtId="0" fontId="13" fillId="8" borderId="0" xfId="2" applyFont="1" applyFill="1" applyAlignment="1">
      <alignment vertical="top"/>
    </xf>
    <xf numFmtId="0" fontId="15" fillId="8" borderId="0" xfId="2" applyFont="1" applyFill="1" applyAlignment="1">
      <alignment vertical="center"/>
    </xf>
    <xf numFmtId="0" fontId="2" fillId="8" borderId="0" xfId="2" applyFill="1" applyAlignment="1">
      <alignment horizontal="right"/>
    </xf>
    <xf numFmtId="0" fontId="16" fillId="11" borderId="0" xfId="0" applyFont="1" applyFill="1"/>
    <xf numFmtId="0" fontId="16" fillId="11" borderId="0" xfId="0" applyFont="1" applyFill="1" applyAlignment="1">
      <alignment horizontal="center"/>
    </xf>
    <xf numFmtId="0" fontId="16" fillId="0" borderId="0" xfId="0" applyFont="1"/>
    <xf numFmtId="164" fontId="16" fillId="11" borderId="0" xfId="0" applyNumberFormat="1" applyFont="1" applyFill="1" applyProtection="1">
      <protection hidden="1"/>
    </xf>
    <xf numFmtId="0" fontId="16" fillId="0" borderId="0" xfId="0" applyFont="1" applyAlignment="1">
      <alignment vertical="center"/>
    </xf>
    <xf numFmtId="164" fontId="16" fillId="11" borderId="0" xfId="0" applyNumberFormat="1" applyFont="1" applyFill="1"/>
    <xf numFmtId="0" fontId="16" fillId="11" borderId="19" xfId="0" applyFont="1" applyFill="1" applyBorder="1"/>
    <xf numFmtId="166" fontId="26" fillId="14" borderId="0" xfId="0" applyNumberFormat="1" applyFont="1" applyFill="1" applyAlignment="1">
      <alignment horizontal="center" vertical="center"/>
    </xf>
    <xf numFmtId="166" fontId="26" fillId="14" borderId="21" xfId="0" applyNumberFormat="1" applyFont="1" applyFill="1" applyBorder="1" applyAlignment="1">
      <alignment horizontal="center"/>
    </xf>
    <xf numFmtId="166" fontId="26" fillId="14" borderId="0" xfId="0" applyNumberFormat="1" applyFont="1" applyFill="1" applyAlignment="1">
      <alignment horizontal="center"/>
    </xf>
    <xf numFmtId="166" fontId="26" fillId="14" borderId="22" xfId="0" applyNumberFormat="1" applyFont="1" applyFill="1" applyBorder="1" applyAlignment="1">
      <alignment horizontal="center"/>
    </xf>
    <xf numFmtId="0" fontId="26" fillId="14" borderId="21" xfId="0" applyFont="1" applyFill="1" applyBorder="1" applyAlignment="1">
      <alignment horizontal="center" vertical="center" wrapText="1"/>
    </xf>
    <xf numFmtId="0" fontId="26" fillId="14" borderId="0" xfId="0" applyFont="1" applyFill="1" applyAlignment="1">
      <alignment horizontal="left" vertical="center" wrapText="1" indent="1"/>
    </xf>
    <xf numFmtId="167" fontId="26" fillId="14" borderId="0" xfId="0" applyNumberFormat="1" applyFont="1" applyFill="1" applyAlignment="1">
      <alignment horizontal="center" vertical="center"/>
    </xf>
    <xf numFmtId="0" fontId="26" fillId="14" borderId="0" xfId="0" applyFont="1" applyFill="1" applyAlignment="1">
      <alignment horizontal="center" vertical="center" wrapText="1"/>
    </xf>
    <xf numFmtId="9" fontId="26" fillId="14" borderId="0" xfId="0" applyNumberFormat="1" applyFont="1" applyFill="1" applyAlignment="1">
      <alignment horizontal="center" vertical="center"/>
    </xf>
    <xf numFmtId="168" fontId="26" fillId="14" borderId="21" xfId="0" applyNumberFormat="1" applyFont="1" applyFill="1" applyBorder="1" applyAlignment="1">
      <alignment horizontal="center" vertical="center"/>
    </xf>
    <xf numFmtId="168" fontId="26" fillId="14" borderId="0" xfId="0" applyNumberFormat="1" applyFont="1" applyFill="1" applyAlignment="1">
      <alignment horizontal="center" vertical="center"/>
    </xf>
    <xf numFmtId="168" fontId="26" fillId="14" borderId="22" xfId="0" applyNumberFormat="1" applyFont="1" applyFill="1" applyBorder="1" applyAlignment="1">
      <alignment horizontal="center" vertical="center"/>
    </xf>
    <xf numFmtId="0" fontId="16" fillId="11" borderId="23" xfId="0" applyFont="1" applyFill="1" applyBorder="1" applyAlignment="1" applyProtection="1">
      <alignment horizontal="left" vertical="center" indent="1"/>
      <protection locked="0"/>
    </xf>
    <xf numFmtId="0" fontId="16" fillId="11" borderId="24" xfId="0" applyFont="1" applyFill="1" applyBorder="1" applyAlignment="1" applyProtection="1">
      <alignment vertical="center"/>
      <protection locked="0"/>
    </xf>
    <xf numFmtId="167" fontId="16" fillId="11" borderId="24" xfId="0" applyNumberFormat="1" applyFont="1" applyFill="1" applyBorder="1" applyAlignment="1" applyProtection="1">
      <alignment horizontal="center" vertical="center"/>
      <protection locked="0"/>
    </xf>
    <xf numFmtId="0" fontId="16" fillId="11" borderId="24" xfId="0" applyFont="1" applyFill="1" applyBorder="1" applyAlignment="1" applyProtection="1">
      <alignment horizontal="center" vertical="center"/>
      <protection locked="0"/>
    </xf>
    <xf numFmtId="9" fontId="16" fillId="11" borderId="24" xfId="0" applyNumberFormat="1" applyFont="1" applyFill="1" applyBorder="1" applyAlignment="1" applyProtection="1">
      <alignment horizontal="center" vertical="center"/>
      <protection locked="0"/>
    </xf>
    <xf numFmtId="0" fontId="16" fillId="11" borderId="24" xfId="0" applyFont="1" applyFill="1" applyBorder="1" applyAlignment="1">
      <alignment vertical="center"/>
    </xf>
    <xf numFmtId="0" fontId="16" fillId="11" borderId="23" xfId="0" applyFont="1" applyFill="1" applyBorder="1" applyAlignment="1">
      <alignment vertical="center"/>
    </xf>
    <xf numFmtId="0" fontId="16" fillId="11" borderId="25" xfId="0" applyFont="1" applyFill="1" applyBorder="1" applyAlignment="1">
      <alignment vertical="center"/>
    </xf>
    <xf numFmtId="0" fontId="16" fillId="15" borderId="23" xfId="0" applyFont="1" applyFill="1" applyBorder="1" applyAlignment="1" applyProtection="1">
      <alignment horizontal="left" vertical="center" indent="1"/>
      <protection locked="0"/>
    </xf>
    <xf numFmtId="0" fontId="16" fillId="15" borderId="24" xfId="0" applyFont="1" applyFill="1" applyBorder="1" applyAlignment="1" applyProtection="1">
      <alignment vertical="center"/>
      <protection locked="0"/>
    </xf>
    <xf numFmtId="167" fontId="16" fillId="15" borderId="24" xfId="0" applyNumberFormat="1" applyFont="1" applyFill="1" applyBorder="1" applyAlignment="1" applyProtection="1">
      <alignment horizontal="center" vertical="center"/>
      <protection locked="0"/>
    </xf>
    <xf numFmtId="0" fontId="16" fillId="15" borderId="24" xfId="0" applyFont="1" applyFill="1" applyBorder="1" applyAlignment="1" applyProtection="1">
      <alignment horizontal="center" vertical="center"/>
      <protection locked="0"/>
    </xf>
    <xf numFmtId="9" fontId="16" fillId="15" borderId="24" xfId="0" applyNumberFormat="1" applyFont="1" applyFill="1" applyBorder="1" applyAlignment="1" applyProtection="1">
      <alignment horizontal="center" vertical="center"/>
      <protection locked="0"/>
    </xf>
    <xf numFmtId="0" fontId="16" fillId="15" borderId="24" xfId="0" applyFont="1" applyFill="1" applyBorder="1" applyAlignment="1">
      <alignment vertical="center"/>
    </xf>
    <xf numFmtId="0" fontId="16" fillId="15" borderId="23" xfId="0" applyFont="1" applyFill="1" applyBorder="1" applyAlignment="1">
      <alignment vertical="center"/>
    </xf>
    <xf numFmtId="0" fontId="16" fillId="15" borderId="25" xfId="0" applyFont="1" applyFill="1" applyBorder="1" applyAlignment="1">
      <alignment vertical="center"/>
    </xf>
    <xf numFmtId="0" fontId="16" fillId="11" borderId="26" xfId="0" applyFont="1" applyFill="1" applyBorder="1" applyAlignment="1" applyProtection="1">
      <alignment horizontal="left" vertical="center" indent="1"/>
      <protection locked="0"/>
    </xf>
    <xf numFmtId="0" fontId="16" fillId="11" borderId="27" xfId="0" applyFont="1" applyFill="1" applyBorder="1" applyAlignment="1" applyProtection="1">
      <alignment vertical="center"/>
      <protection locked="0"/>
    </xf>
    <xf numFmtId="167" fontId="16" fillId="11" borderId="27" xfId="0" applyNumberFormat="1" applyFont="1" applyFill="1" applyBorder="1" applyAlignment="1" applyProtection="1">
      <alignment horizontal="center" vertical="center"/>
      <protection locked="0"/>
    </xf>
    <xf numFmtId="0" fontId="16" fillId="11" borderId="27" xfId="0" applyFont="1" applyFill="1" applyBorder="1" applyAlignment="1" applyProtection="1">
      <alignment horizontal="center" vertical="center"/>
      <protection locked="0"/>
    </xf>
    <xf numFmtId="9" fontId="16" fillId="11" borderId="27" xfId="0" applyNumberFormat="1" applyFont="1" applyFill="1" applyBorder="1" applyAlignment="1" applyProtection="1">
      <alignment horizontal="center" vertical="center"/>
      <protection locked="0"/>
    </xf>
    <xf numFmtId="0" fontId="16" fillId="11" borderId="27" xfId="0" applyFont="1" applyFill="1" applyBorder="1" applyAlignment="1">
      <alignment vertical="center"/>
    </xf>
    <xf numFmtId="0" fontId="16" fillId="11" borderId="26" xfId="0" applyFont="1" applyFill="1" applyBorder="1" applyAlignment="1">
      <alignment vertical="center"/>
    </xf>
    <xf numFmtId="0" fontId="16" fillId="11" borderId="28" xfId="0" applyFont="1" applyFill="1" applyBorder="1" applyAlignment="1">
      <alignment vertical="center"/>
    </xf>
    <xf numFmtId="0" fontId="16" fillId="0" borderId="0" xfId="0" applyFont="1" applyAlignment="1">
      <alignment horizontal="center"/>
    </xf>
    <xf numFmtId="0" fontId="16" fillId="16" borderId="0" xfId="0" applyFont="1" applyFill="1"/>
    <xf numFmtId="0" fontId="16" fillId="16" borderId="0" xfId="0" applyFont="1" applyFill="1" applyAlignment="1">
      <alignment horizontal="center"/>
    </xf>
    <xf numFmtId="166" fontId="26" fillId="14" borderId="18" xfId="0" applyNumberFormat="1" applyFont="1" applyFill="1" applyBorder="1" applyAlignment="1">
      <alignment horizontal="center"/>
    </xf>
    <xf numFmtId="166" fontId="26" fillId="14" borderId="19" xfId="0" applyNumberFormat="1" applyFont="1" applyFill="1" applyBorder="1" applyAlignment="1">
      <alignment horizontal="center"/>
    </xf>
    <xf numFmtId="166" fontId="26" fillId="14" borderId="20" xfId="0" applyNumberFormat="1" applyFont="1" applyFill="1" applyBorder="1" applyAlignment="1">
      <alignment horizontal="center"/>
    </xf>
    <xf numFmtId="0" fontId="17" fillId="9" borderId="0" xfId="0" applyFont="1" applyFill="1" applyAlignment="1">
      <alignment horizontal="center" vertical="center"/>
    </xf>
    <xf numFmtId="0" fontId="18" fillId="11" borderId="0" xfId="0" applyFont="1" applyFill="1" applyAlignment="1">
      <alignment horizontal="left" vertical="top" indent="1"/>
    </xf>
    <xf numFmtId="0" fontId="19" fillId="12" borderId="12" xfId="0" applyFont="1" applyFill="1" applyBorder="1" applyAlignment="1">
      <alignment horizontal="center" vertical="center"/>
    </xf>
    <xf numFmtId="0" fontId="19" fillId="12" borderId="13" xfId="0" applyFont="1" applyFill="1" applyBorder="1" applyAlignment="1">
      <alignment horizontal="center" vertical="center"/>
    </xf>
    <xf numFmtId="0" fontId="19" fillId="12" borderId="14" xfId="0" applyFont="1" applyFill="1" applyBorder="1" applyAlignment="1">
      <alignment horizontal="center" vertical="center"/>
    </xf>
    <xf numFmtId="0" fontId="20" fillId="13" borderId="12"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20" fillId="13" borderId="16" xfId="0" applyFont="1" applyFill="1" applyBorder="1" applyAlignment="1">
      <alignment horizontal="center" vertical="center" wrapText="1"/>
    </xf>
    <xf numFmtId="0" fontId="21" fillId="11" borderId="13" xfId="0" applyFont="1" applyFill="1" applyBorder="1" applyAlignment="1" applyProtection="1">
      <alignment horizontal="left" vertical="center" wrapText="1" indent="1"/>
      <protection locked="0"/>
    </xf>
    <xf numFmtId="0" fontId="21" fillId="11" borderId="16" xfId="0" applyFont="1" applyFill="1" applyBorder="1" applyAlignment="1" applyProtection="1">
      <alignment horizontal="left" vertical="center" wrapText="1" indent="1"/>
      <protection locked="0"/>
    </xf>
    <xf numFmtId="9" fontId="23" fillId="12" borderId="13" xfId="1" applyFont="1" applyFill="1" applyBorder="1" applyAlignment="1">
      <alignment horizontal="center" vertical="center"/>
    </xf>
    <xf numFmtId="9" fontId="23" fillId="12" borderId="14" xfId="1" applyFont="1" applyFill="1" applyBorder="1" applyAlignment="1">
      <alignment horizontal="center" vertical="center"/>
    </xf>
    <xf numFmtId="9" fontId="23" fillId="12" borderId="16" xfId="1" applyFont="1" applyFill="1" applyBorder="1" applyAlignment="1">
      <alignment horizontal="center" vertical="center"/>
    </xf>
    <xf numFmtId="9" fontId="23" fillId="12" borderId="17" xfId="1" applyFont="1" applyFill="1" applyBorder="1" applyAlignment="1">
      <alignment horizontal="center" vertical="center"/>
    </xf>
    <xf numFmtId="0" fontId="24" fillId="11" borderId="0" xfId="0" applyFont="1" applyFill="1" applyAlignment="1" applyProtection="1">
      <alignment horizontal="left" vertical="center" indent="1"/>
      <protection locked="0"/>
    </xf>
    <xf numFmtId="165" fontId="23" fillId="11" borderId="15" xfId="0" applyNumberFormat="1" applyFont="1" applyFill="1" applyBorder="1" applyAlignment="1" applyProtection="1">
      <alignment horizontal="center" vertical="center"/>
      <protection locked="0"/>
    </xf>
    <xf numFmtId="165" fontId="23" fillId="11" borderId="16" xfId="0" applyNumberFormat="1" applyFont="1" applyFill="1" applyBorder="1" applyAlignment="1" applyProtection="1">
      <alignment horizontal="center" vertical="center"/>
      <protection locked="0"/>
    </xf>
    <xf numFmtId="165" fontId="23" fillId="11" borderId="17" xfId="0" applyNumberFormat="1" applyFont="1" applyFill="1" applyBorder="1" applyAlignment="1" applyProtection="1">
      <alignment horizontal="center" vertical="center"/>
      <protection locked="0"/>
    </xf>
    <xf numFmtId="0" fontId="25" fillId="14" borderId="18" xfId="0" applyFont="1" applyFill="1" applyBorder="1" applyAlignment="1">
      <alignment horizontal="left" vertical="center" indent="1"/>
    </xf>
    <xf numFmtId="0" fontId="25" fillId="14" borderId="19" xfId="0" applyFont="1" applyFill="1" applyBorder="1" applyAlignment="1">
      <alignment horizontal="left" vertical="center" indent="1"/>
    </xf>
    <xf numFmtId="0" fontId="25" fillId="14" borderId="21" xfId="0" applyFont="1" applyFill="1" applyBorder="1" applyAlignment="1">
      <alignment horizontal="left" vertical="center" indent="1"/>
    </xf>
    <xf numFmtId="0" fontId="25" fillId="14" borderId="0" xfId="0" applyFont="1" applyFill="1" applyAlignment="1">
      <alignment horizontal="left" vertical="center" inden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2" fillId="8" borderId="0" xfId="2" quotePrefix="1" applyFill="1" applyAlignment="1">
      <alignment horizontal="left" vertical="top" wrapText="1"/>
    </xf>
    <xf numFmtId="0" fontId="8" fillId="3" borderId="9" xfId="2" applyFont="1" applyFill="1" applyBorder="1" applyAlignment="1">
      <alignment horizontal="left" vertical="center" indent="1"/>
    </xf>
    <xf numFmtId="0" fontId="8" fillId="3" borderId="10" xfId="2" applyFont="1" applyFill="1" applyBorder="1" applyAlignment="1">
      <alignment horizontal="left" vertical="center" indent="1"/>
    </xf>
    <xf numFmtId="0" fontId="8" fillId="5" borderId="10" xfId="2" applyFont="1" applyFill="1" applyBorder="1" applyAlignment="1">
      <alignment horizontal="center"/>
    </xf>
    <xf numFmtId="0" fontId="8" fillId="5" borderId="11" xfId="2" applyFont="1" applyFill="1" applyBorder="1" applyAlignment="1">
      <alignment horizontal="center"/>
    </xf>
    <xf numFmtId="0" fontId="12" fillId="8" borderId="0" xfId="2" applyFont="1" applyFill="1" applyAlignment="1">
      <alignment horizontal="left" vertical="center" wrapText="1"/>
    </xf>
    <xf numFmtId="0" fontId="12" fillId="8" borderId="0" xfId="2" applyFont="1" applyFill="1" applyAlignment="1">
      <alignment horizontal="left" vertical="top"/>
    </xf>
    <xf numFmtId="0" fontId="2" fillId="8" borderId="0" xfId="2" applyFill="1" applyAlignment="1">
      <alignment horizontal="left" vertical="top"/>
    </xf>
  </cellXfs>
  <cellStyles count="3">
    <cellStyle name="Normal" xfId="0" builtinId="0"/>
    <cellStyle name="Normal 2" xfId="2" xr:uid="{C3EA53B4-D16D-46C1-9173-054D2445C225}"/>
    <cellStyle name="Percent" xfId="1" builtinId="5"/>
  </cellStyles>
  <dxfs count="5">
    <dxf>
      <fill>
        <patternFill>
          <bgColor rgb="FFB2E4F0"/>
        </patternFill>
      </fill>
    </dxf>
    <dxf>
      <fill>
        <patternFill>
          <bgColor rgb="FF00A0C8"/>
        </patternFill>
      </fill>
    </dxf>
    <dxf>
      <font>
        <b/>
        <i val="0"/>
      </font>
      <fill>
        <patternFill patternType="darkGrid">
          <fgColor rgb="FF263238"/>
        </patternFill>
      </fill>
    </dxf>
    <dxf>
      <font>
        <b/>
        <i val="0"/>
      </font>
    </dxf>
    <dxf>
      <numFmt numFmtId="169" formatCode="&quot;   &quot;\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63B0-49C5-B8CC-277D69DACF00}"/>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63B0-49C5-B8CC-277D69DACF00}"/>
              </c:ext>
            </c:extLst>
          </c:dPt>
          <c:val>
            <c:numRef>
              <c:f>'Simple Gantt Chart'!$AP$2:$AP$3</c:f>
              <c:numCache>
                <c:formatCode>;;</c:formatCode>
                <c:ptCount val="2"/>
                <c:pt idx="0">
                  <c:v>0.33800000000000002</c:v>
                </c:pt>
                <c:pt idx="1">
                  <c:v>0.66199999999999992</c:v>
                </c:pt>
              </c:numCache>
            </c:numRef>
          </c:val>
          <c:extLst>
            <c:ext xmlns:c16="http://schemas.microsoft.com/office/drawing/2014/chart" uri="{C3380CC4-5D6E-409C-BE32-E72D297353CC}">
              <c16:uniqueId val="{00000004-63B0-49C5-B8CC-277D69DACF0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gct" TargetMode="External"/><Relationship Id="rId2" Type="http://schemas.openxmlformats.org/officeDocument/2006/relationships/image" Target="../media/image1.png"/><Relationship Id="rId1" Type="http://schemas.openxmlformats.org/officeDocument/2006/relationships/hyperlink" Target="https://analysistabs.org/?utm_source=xlx&amp;utm_medium=xlgct" TargetMode="Externa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8282DA26-9E28-4953-8469-1A0F9DB534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2A2F75B2-CF8E-463D-83D3-A54F96F6A271}"/>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38</xdr:col>
      <xdr:colOff>57150</xdr:colOff>
      <xdr:row>1</xdr:row>
      <xdr:rowOff>25400</xdr:rowOff>
    </xdr:from>
    <xdr:to>
      <xdr:col>40</xdr:col>
      <xdr:colOff>298450</xdr:colOff>
      <xdr:row>3</xdr:row>
      <xdr:rowOff>0</xdr:rowOff>
    </xdr:to>
    <xdr:graphicFrame macro="">
      <xdr:nvGraphicFramePr>
        <xdr:cNvPr id="4" name="chtProgress">
          <a:extLst>
            <a:ext uri="{FF2B5EF4-FFF2-40B4-BE49-F238E27FC236}">
              <a16:creationId xmlns:a16="http://schemas.microsoft.com/office/drawing/2014/main" id="{11B6A944-64B6-45F6-8BD9-9ECA19162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60324</xdr:colOff>
      <xdr:row>1</xdr:row>
      <xdr:rowOff>298450</xdr:rowOff>
    </xdr:from>
    <xdr:to>
      <xdr:col>3</xdr:col>
      <xdr:colOff>314324</xdr:colOff>
      <xdr:row>1</xdr:row>
      <xdr:rowOff>527050</xdr:rowOff>
    </xdr:to>
    <xdr:sp macro="" textlink="">
      <xdr:nvSpPr>
        <xdr:cNvPr id="5" name="shpSubTitle">
          <a:extLst>
            <a:ext uri="{FF2B5EF4-FFF2-40B4-BE49-F238E27FC236}">
              <a16:creationId xmlns:a16="http://schemas.microsoft.com/office/drawing/2014/main" id="{088C959B-6CCA-414D-B459-0EF1ED8DC282}"/>
            </a:ext>
          </a:extLst>
        </xdr:cNvPr>
        <xdr:cNvSpPr txBox="1"/>
      </xdr:nvSpPr>
      <xdr:spPr>
        <a:xfrm>
          <a:off x="987424" y="425450"/>
          <a:ext cx="27432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IN" sz="1050">
              <a:solidFill>
                <a:srgbClr val="797979"/>
              </a:solidFill>
              <a:latin typeface="+mn-lt"/>
              <a:ea typeface="+mn-ea"/>
              <a:cs typeface="+mn-cs"/>
            </a:rPr>
            <a:t>Daily Roadmap: 5-week feature sprint</a:t>
          </a:r>
        </a:p>
      </xdr:txBody>
    </xdr:sp>
    <xdr:clientData/>
  </xdr:twoCellAnchor>
  <xdr:twoCellAnchor>
    <xdr:from>
      <xdr:col>0</xdr:col>
      <xdr:colOff>215900</xdr:colOff>
      <xdr:row>33</xdr:row>
      <xdr:rowOff>0</xdr:rowOff>
    </xdr:from>
    <xdr:to>
      <xdr:col>42</xdr:col>
      <xdr:colOff>38100</xdr:colOff>
      <xdr:row>35</xdr:row>
      <xdr:rowOff>12700</xdr:rowOff>
    </xdr:to>
    <xdr:grpSp>
      <xdr:nvGrpSpPr>
        <xdr:cNvPr id="7" name="Group 6">
          <a:extLst>
            <a:ext uri="{FF2B5EF4-FFF2-40B4-BE49-F238E27FC236}">
              <a16:creationId xmlns:a16="http://schemas.microsoft.com/office/drawing/2014/main" id="{A344BCA9-81FD-4114-8315-B9E7D49D18D7}"/>
            </a:ext>
          </a:extLst>
        </xdr:cNvPr>
        <xdr:cNvGrpSpPr/>
      </xdr:nvGrpSpPr>
      <xdr:grpSpPr>
        <a:xfrm>
          <a:off x="215900" y="8763000"/>
          <a:ext cx="16916400" cy="520700"/>
          <a:chOff x="171450" y="8515350"/>
          <a:chExt cx="16916400" cy="520700"/>
        </a:xfrm>
      </xdr:grpSpPr>
      <xdr:sp macro="" textlink="">
        <xdr:nvSpPr>
          <xdr:cNvPr id="8" name="Rectangle: Rounded Corners 7">
            <a:hlinkClick xmlns:r="http://schemas.openxmlformats.org/officeDocument/2006/relationships" r:id="rId1" tooltip="analysistabs.com"/>
            <a:extLst>
              <a:ext uri="{FF2B5EF4-FFF2-40B4-BE49-F238E27FC236}">
                <a16:creationId xmlns:a16="http://schemas.microsoft.com/office/drawing/2014/main" id="{D06D926B-BAEC-BDF2-CC01-7D39B34C5B50}"/>
              </a:ext>
            </a:extLst>
          </xdr:cNvPr>
          <xdr:cNvSpPr/>
        </xdr:nvSpPr>
        <xdr:spPr>
          <a:xfrm>
            <a:off x="171450" y="8515350"/>
            <a:ext cx="1691640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9" name="Rectangle: Rounded Corners 8">
            <a:hlinkClick xmlns:r="http://schemas.openxmlformats.org/officeDocument/2006/relationships" r:id="rId1" tooltip="analysistabs.com"/>
            <a:extLst>
              <a:ext uri="{FF2B5EF4-FFF2-40B4-BE49-F238E27FC236}">
                <a16:creationId xmlns:a16="http://schemas.microsoft.com/office/drawing/2014/main" id="{F3317CF9-C778-4676-AD06-1A5A5FDFB275}"/>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AB10359D-CBA0-4FD6-9B25-9B186284A5AE}"/>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9B3DA805-65E0-4FDF-AD47-F16599042B33}"/>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3F58437A-493D-4EB4-A624-6AD10D9B0753}"/>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86E2764D-55B2-4AAE-BC51-C802252D6BA5}"/>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D2F1CD73-CB90-42CE-8A61-07991DBE85AA}"/>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96CB05D8-5745-4B3A-A258-98ADB1545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42749180-08DF-4659-A3A9-6670505C22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A05FB60B-4182-46D3-8011-3603ED5C5053}"/>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AD80D07B-3CA1-415E-B20F-68F4661C878C}"/>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an\Desktop\Multiple-Project-Tracking-Template-Excelx-Year2025%20(1).xlsx" TargetMode="External"/><Relationship Id="rId1" Type="http://schemas.openxmlformats.org/officeDocument/2006/relationships/externalLinkPath" Target="file:///C:\Users\niran\Desktop\Multiple-Project-Tracking-Template-Excelx-Year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Dashboard"/>
      <sheetName val="Projects"/>
      <sheetName val="Tasks"/>
      <sheetName val="Free vs Premium"/>
      <sheetName val="Advanced Project Plan Template"/>
      <sheetName val="License-Disclaimer"/>
      <sheetName val="Multiple-Project-Tracking-Templ"/>
    </sheetNames>
    <sheetDataSet>
      <sheetData sheetId="0" refreshError="1"/>
      <sheetData sheetId="1">
        <row r="1">
          <cell r="K1" t="str">
            <v>All Projects</v>
          </cell>
        </row>
      </sheetData>
      <sheetData sheetId="2">
        <row r="5">
          <cell r="B5" t="str">
            <v>All Projects</v>
          </cell>
        </row>
        <row r="6">
          <cell r="B6" t="str">
            <v>Project 1</v>
          </cell>
        </row>
        <row r="7">
          <cell r="B7" t="str">
            <v>Project 2</v>
          </cell>
        </row>
        <row r="8">
          <cell r="B8" t="str">
            <v>Project 3</v>
          </cell>
        </row>
        <row r="9">
          <cell r="B9" t="str">
            <v>Project 4</v>
          </cell>
        </row>
        <row r="10">
          <cell r="B10" t="str">
            <v>Project 5</v>
          </cell>
        </row>
        <row r="11">
          <cell r="B11" t="str">
            <v>Project 6</v>
          </cell>
        </row>
        <row r="12">
          <cell r="B12" t="str">
            <v>Project 7</v>
          </cell>
        </row>
        <row r="13">
          <cell r="B13" t="str">
            <v>Project 8</v>
          </cell>
        </row>
        <row r="14">
          <cell r="B14" t="str">
            <v>Project 9</v>
          </cell>
        </row>
        <row r="15">
          <cell r="B15" t="str">
            <v>Project 10</v>
          </cell>
        </row>
      </sheetData>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6685-B10E-4C84-B209-E582644DB284}">
  <sheetPr codeName="Sheet22"/>
  <dimension ref="A1:AQ36"/>
  <sheetViews>
    <sheetView showGridLines="0" tabSelected="1" zoomScaleNormal="100" workbookViewId="0"/>
  </sheetViews>
  <sheetFormatPr defaultColWidth="0" defaultRowHeight="20" customHeight="1" zeroHeight="1" x14ac:dyDescent="0.35"/>
  <cols>
    <col min="1" max="1" width="3.6328125" style="33" customWidth="1"/>
    <col min="2" max="2" width="9.6328125" style="33" customWidth="1"/>
    <col min="3" max="3" width="35.6328125" style="33" customWidth="1"/>
    <col min="4" max="4" width="12.6328125" style="74" customWidth="1"/>
    <col min="5" max="5" width="8.26953125" style="74" customWidth="1"/>
    <col min="6" max="6" width="12.6328125" style="74" customWidth="1"/>
    <col min="7" max="7" width="1.6328125" style="33" hidden="1" customWidth="1"/>
    <col min="8" max="42" width="4.6328125" style="33" customWidth="1"/>
    <col min="43" max="43" width="3.6328125" style="33" customWidth="1"/>
    <col min="44" max="16384" width="8.7265625" style="33" hidden="1"/>
  </cols>
  <sheetData>
    <row r="1" spans="2:42" ht="10" customHeight="1" x14ac:dyDescent="0.35">
      <c r="B1" s="31"/>
      <c r="C1" s="31"/>
      <c r="D1" s="32"/>
      <c r="E1" s="32"/>
      <c r="F1" s="32"/>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2:42" s="35" customFormat="1" ht="50" customHeight="1" x14ac:dyDescent="0.35">
      <c r="B2" s="80"/>
      <c r="C2" s="81" t="s">
        <v>54</v>
      </c>
      <c r="D2" s="81"/>
      <c r="E2" s="81"/>
      <c r="F2" s="81"/>
      <c r="G2" s="32"/>
      <c r="H2" s="82" t="s">
        <v>55</v>
      </c>
      <c r="I2" s="83"/>
      <c r="J2" s="83"/>
      <c r="K2" s="83"/>
      <c r="L2" s="83"/>
      <c r="M2" s="84"/>
      <c r="N2" s="31"/>
      <c r="O2" s="85" t="s">
        <v>56</v>
      </c>
      <c r="P2" s="86"/>
      <c r="Q2" s="86"/>
      <c r="R2" s="89" t="s">
        <v>57</v>
      </c>
      <c r="S2" s="89"/>
      <c r="T2" s="89"/>
      <c r="U2" s="89"/>
      <c r="V2" s="89"/>
      <c r="W2" s="89"/>
      <c r="X2" s="89"/>
      <c r="Y2" s="89"/>
      <c r="Z2" s="89"/>
      <c r="AA2" s="89"/>
      <c r="AB2" s="89"/>
      <c r="AC2" s="89"/>
      <c r="AD2" s="89"/>
      <c r="AE2" s="89"/>
      <c r="AF2" s="89"/>
      <c r="AG2" s="89"/>
      <c r="AH2" s="89"/>
      <c r="AI2" s="89"/>
      <c r="AJ2" s="89"/>
      <c r="AK2" s="89"/>
      <c r="AL2" s="89"/>
      <c r="AM2" s="91">
        <f>AP2</f>
        <v>0.33800000000000002</v>
      </c>
      <c r="AN2" s="91"/>
      <c r="AO2" s="92"/>
      <c r="AP2" s="34">
        <f>IFERROR(AVERAGEIF(C8:C32,"*",F8:F32),0)</f>
        <v>0.33800000000000002</v>
      </c>
    </row>
    <row r="3" spans="2:42" ht="25" customHeight="1" x14ac:dyDescent="0.35">
      <c r="B3" s="80"/>
      <c r="C3" s="95" t="s">
        <v>58</v>
      </c>
      <c r="D3" s="95"/>
      <c r="E3" s="95"/>
      <c r="F3" s="95"/>
      <c r="G3" s="32"/>
      <c r="H3" s="96">
        <f>MIN('Simple Gantt Chart'!$D$8:$D$32)</f>
        <v>46023</v>
      </c>
      <c r="I3" s="97"/>
      <c r="J3" s="97"/>
      <c r="K3" s="97"/>
      <c r="L3" s="97"/>
      <c r="M3" s="98"/>
      <c r="N3" s="31"/>
      <c r="O3" s="87"/>
      <c r="P3" s="88"/>
      <c r="Q3" s="88"/>
      <c r="R3" s="90"/>
      <c r="S3" s="90"/>
      <c r="T3" s="90"/>
      <c r="U3" s="90"/>
      <c r="V3" s="90"/>
      <c r="W3" s="90"/>
      <c r="X3" s="90"/>
      <c r="Y3" s="90"/>
      <c r="Z3" s="90"/>
      <c r="AA3" s="90"/>
      <c r="AB3" s="90"/>
      <c r="AC3" s="90"/>
      <c r="AD3" s="90"/>
      <c r="AE3" s="90"/>
      <c r="AF3" s="90"/>
      <c r="AG3" s="90"/>
      <c r="AH3" s="90"/>
      <c r="AI3" s="90"/>
      <c r="AJ3" s="90"/>
      <c r="AK3" s="90"/>
      <c r="AL3" s="90"/>
      <c r="AM3" s="93"/>
      <c r="AN3" s="93"/>
      <c r="AO3" s="94"/>
      <c r="AP3" s="34">
        <f>1-AP2</f>
        <v>0.66199999999999992</v>
      </c>
    </row>
    <row r="4" spans="2:42" ht="20" customHeight="1" x14ac:dyDescent="0.3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6"/>
    </row>
    <row r="5" spans="2:42" ht="20" customHeight="1" x14ac:dyDescent="0.35">
      <c r="B5" s="99" t="s">
        <v>59</v>
      </c>
      <c r="C5" s="100"/>
      <c r="D5" s="100"/>
      <c r="E5" s="100"/>
      <c r="F5" s="100"/>
      <c r="G5" s="37"/>
      <c r="H5" s="77" t="str">
        <f>"WEEK "&amp;_xlfn.ISOWEEKNUM(H7)</f>
        <v>WEEK 1</v>
      </c>
      <c r="I5" s="78"/>
      <c r="J5" s="78"/>
      <c r="K5" s="78"/>
      <c r="L5" s="78"/>
      <c r="M5" s="78"/>
      <c r="N5" s="79"/>
      <c r="O5" s="77" t="str">
        <f>"WEEK "&amp;_xlfn.ISOWEEKNUM(O7)</f>
        <v>WEEK 2</v>
      </c>
      <c r="P5" s="78"/>
      <c r="Q5" s="78"/>
      <c r="R5" s="78"/>
      <c r="S5" s="78"/>
      <c r="T5" s="78"/>
      <c r="U5" s="79"/>
      <c r="V5" s="77" t="str">
        <f>"WEEK "&amp;_xlfn.ISOWEEKNUM(V7)</f>
        <v>WEEK 3</v>
      </c>
      <c r="W5" s="78"/>
      <c r="X5" s="78"/>
      <c r="Y5" s="78"/>
      <c r="Z5" s="78"/>
      <c r="AA5" s="78"/>
      <c r="AB5" s="79"/>
      <c r="AC5" s="77" t="str">
        <f>"WEEK "&amp;_xlfn.ISOWEEKNUM(AC7)</f>
        <v>WEEK 4</v>
      </c>
      <c r="AD5" s="78"/>
      <c r="AE5" s="78"/>
      <c r="AF5" s="78"/>
      <c r="AG5" s="78"/>
      <c r="AH5" s="78"/>
      <c r="AI5" s="79"/>
      <c r="AJ5" s="77" t="str">
        <f>"WEEK "&amp;_xlfn.ISOWEEKNUM(AJ7)</f>
        <v>WEEK 5</v>
      </c>
      <c r="AK5" s="78"/>
      <c r="AL5" s="78"/>
      <c r="AM5" s="78"/>
      <c r="AN5" s="78"/>
      <c r="AO5" s="78"/>
      <c r="AP5" s="79"/>
    </row>
    <row r="6" spans="2:42" ht="25" customHeight="1" x14ac:dyDescent="0.35">
      <c r="B6" s="101"/>
      <c r="C6" s="102"/>
      <c r="D6" s="102"/>
      <c r="E6" s="102"/>
      <c r="F6" s="102"/>
      <c r="G6" s="38"/>
      <c r="H6" s="39" t="str">
        <f>LEFT(TEXT(H7,"DDD"),1)</f>
        <v>M</v>
      </c>
      <c r="I6" s="40" t="str">
        <f t="shared" ref="I6:AP6" si="0">LEFT(TEXT(I7,"DDD"),1)</f>
        <v>T</v>
      </c>
      <c r="J6" s="40" t="str">
        <f t="shared" si="0"/>
        <v>W</v>
      </c>
      <c r="K6" s="40" t="str">
        <f t="shared" si="0"/>
        <v>T</v>
      </c>
      <c r="L6" s="40" t="str">
        <f t="shared" si="0"/>
        <v>F</v>
      </c>
      <c r="M6" s="40" t="str">
        <f t="shared" si="0"/>
        <v>S</v>
      </c>
      <c r="N6" s="41" t="str">
        <f t="shared" si="0"/>
        <v>S</v>
      </c>
      <c r="O6" s="39" t="str">
        <f t="shared" si="0"/>
        <v>M</v>
      </c>
      <c r="P6" s="40" t="str">
        <f t="shared" si="0"/>
        <v>T</v>
      </c>
      <c r="Q6" s="40" t="str">
        <f t="shared" si="0"/>
        <v>W</v>
      </c>
      <c r="R6" s="40" t="str">
        <f t="shared" si="0"/>
        <v>T</v>
      </c>
      <c r="S6" s="40" t="str">
        <f t="shared" si="0"/>
        <v>F</v>
      </c>
      <c r="T6" s="40" t="str">
        <f t="shared" si="0"/>
        <v>S</v>
      </c>
      <c r="U6" s="41" t="str">
        <f t="shared" si="0"/>
        <v>S</v>
      </c>
      <c r="V6" s="39" t="str">
        <f t="shared" si="0"/>
        <v>M</v>
      </c>
      <c r="W6" s="40" t="str">
        <f t="shared" si="0"/>
        <v>T</v>
      </c>
      <c r="X6" s="40" t="str">
        <f t="shared" si="0"/>
        <v>W</v>
      </c>
      <c r="Y6" s="40" t="str">
        <f t="shared" si="0"/>
        <v>T</v>
      </c>
      <c r="Z6" s="40" t="str">
        <f t="shared" si="0"/>
        <v>F</v>
      </c>
      <c r="AA6" s="40" t="str">
        <f t="shared" si="0"/>
        <v>S</v>
      </c>
      <c r="AB6" s="41" t="str">
        <f t="shared" si="0"/>
        <v>S</v>
      </c>
      <c r="AC6" s="39" t="str">
        <f t="shared" si="0"/>
        <v>M</v>
      </c>
      <c r="AD6" s="40" t="str">
        <f t="shared" si="0"/>
        <v>T</v>
      </c>
      <c r="AE6" s="40" t="str">
        <f t="shared" si="0"/>
        <v>W</v>
      </c>
      <c r="AF6" s="40" t="str">
        <f t="shared" si="0"/>
        <v>T</v>
      </c>
      <c r="AG6" s="40" t="str">
        <f t="shared" si="0"/>
        <v>F</v>
      </c>
      <c r="AH6" s="40" t="str">
        <f t="shared" si="0"/>
        <v>S</v>
      </c>
      <c r="AI6" s="41" t="str">
        <f t="shared" si="0"/>
        <v>S</v>
      </c>
      <c r="AJ6" s="39" t="str">
        <f t="shared" si="0"/>
        <v>M</v>
      </c>
      <c r="AK6" s="40" t="str">
        <f t="shared" si="0"/>
        <v>T</v>
      </c>
      <c r="AL6" s="40" t="str">
        <f t="shared" si="0"/>
        <v>W</v>
      </c>
      <c r="AM6" s="40" t="str">
        <f t="shared" si="0"/>
        <v>T</v>
      </c>
      <c r="AN6" s="40" t="str">
        <f t="shared" si="0"/>
        <v>F</v>
      </c>
      <c r="AO6" s="40" t="str">
        <f t="shared" si="0"/>
        <v>S</v>
      </c>
      <c r="AP6" s="41" t="str">
        <f t="shared" si="0"/>
        <v>S</v>
      </c>
    </row>
    <row r="7" spans="2:42" ht="20" customHeight="1" thickBot="1" x14ac:dyDescent="0.4">
      <c r="B7" s="42" t="s">
        <v>60</v>
      </c>
      <c r="C7" s="43" t="s">
        <v>61</v>
      </c>
      <c r="D7" s="44" t="s">
        <v>62</v>
      </c>
      <c r="E7" s="45" t="s">
        <v>63</v>
      </c>
      <c r="F7" s="46" t="s">
        <v>64</v>
      </c>
      <c r="G7" s="38"/>
      <c r="H7" s="47">
        <f>$H$3-WEEKDAY($H$3,2)+1</f>
        <v>46020</v>
      </c>
      <c r="I7" s="48">
        <f>H$7+1</f>
        <v>46021</v>
      </c>
      <c r="J7" s="48">
        <f t="shared" ref="J7:AP7" si="1">I$7+1</f>
        <v>46022</v>
      </c>
      <c r="K7" s="48">
        <f t="shared" si="1"/>
        <v>46023</v>
      </c>
      <c r="L7" s="48">
        <f t="shared" si="1"/>
        <v>46024</v>
      </c>
      <c r="M7" s="48">
        <f t="shared" si="1"/>
        <v>46025</v>
      </c>
      <c r="N7" s="49">
        <f t="shared" si="1"/>
        <v>46026</v>
      </c>
      <c r="O7" s="47">
        <f t="shared" si="1"/>
        <v>46027</v>
      </c>
      <c r="P7" s="48">
        <f t="shared" si="1"/>
        <v>46028</v>
      </c>
      <c r="Q7" s="48">
        <f t="shared" si="1"/>
        <v>46029</v>
      </c>
      <c r="R7" s="48">
        <f t="shared" si="1"/>
        <v>46030</v>
      </c>
      <c r="S7" s="48">
        <f t="shared" si="1"/>
        <v>46031</v>
      </c>
      <c r="T7" s="48">
        <f t="shared" si="1"/>
        <v>46032</v>
      </c>
      <c r="U7" s="49">
        <f t="shared" si="1"/>
        <v>46033</v>
      </c>
      <c r="V7" s="47">
        <f t="shared" si="1"/>
        <v>46034</v>
      </c>
      <c r="W7" s="48">
        <f t="shared" si="1"/>
        <v>46035</v>
      </c>
      <c r="X7" s="48">
        <f t="shared" si="1"/>
        <v>46036</v>
      </c>
      <c r="Y7" s="48">
        <f t="shared" si="1"/>
        <v>46037</v>
      </c>
      <c r="Z7" s="48">
        <f t="shared" si="1"/>
        <v>46038</v>
      </c>
      <c r="AA7" s="48">
        <f t="shared" si="1"/>
        <v>46039</v>
      </c>
      <c r="AB7" s="49">
        <f t="shared" si="1"/>
        <v>46040</v>
      </c>
      <c r="AC7" s="47">
        <f t="shared" si="1"/>
        <v>46041</v>
      </c>
      <c r="AD7" s="48">
        <f t="shared" si="1"/>
        <v>46042</v>
      </c>
      <c r="AE7" s="48">
        <f t="shared" si="1"/>
        <v>46043</v>
      </c>
      <c r="AF7" s="48">
        <f t="shared" si="1"/>
        <v>46044</v>
      </c>
      <c r="AG7" s="48">
        <f t="shared" si="1"/>
        <v>46045</v>
      </c>
      <c r="AH7" s="48">
        <f t="shared" si="1"/>
        <v>46046</v>
      </c>
      <c r="AI7" s="49">
        <f t="shared" si="1"/>
        <v>46047</v>
      </c>
      <c r="AJ7" s="47">
        <f t="shared" si="1"/>
        <v>46048</v>
      </c>
      <c r="AK7" s="48">
        <f t="shared" si="1"/>
        <v>46049</v>
      </c>
      <c r="AL7" s="48">
        <f t="shared" si="1"/>
        <v>46050</v>
      </c>
      <c r="AM7" s="48">
        <f t="shared" si="1"/>
        <v>46051</v>
      </c>
      <c r="AN7" s="48">
        <f t="shared" si="1"/>
        <v>46052</v>
      </c>
      <c r="AO7" s="48">
        <f t="shared" si="1"/>
        <v>46053</v>
      </c>
      <c r="AP7" s="49">
        <f t="shared" si="1"/>
        <v>46054</v>
      </c>
    </row>
    <row r="8" spans="2:42" ht="20" customHeight="1" thickTop="1" thickBot="1" x14ac:dyDescent="0.4">
      <c r="B8" s="50" t="s">
        <v>65</v>
      </c>
      <c r="C8" s="51" t="s">
        <v>66</v>
      </c>
      <c r="D8" s="52">
        <v>46023</v>
      </c>
      <c r="E8" s="53">
        <v>6</v>
      </c>
      <c r="F8" s="54">
        <v>1</v>
      </c>
      <c r="G8" s="55"/>
      <c r="H8" s="56"/>
      <c r="I8" s="55"/>
      <c r="J8" s="55"/>
      <c r="K8" s="55"/>
      <c r="L8" s="55"/>
      <c r="M8" s="55"/>
      <c r="N8" s="57"/>
      <c r="O8" s="56"/>
      <c r="P8" s="55"/>
      <c r="Q8" s="55"/>
      <c r="R8" s="55"/>
      <c r="S8" s="55"/>
      <c r="T8" s="55"/>
      <c r="U8" s="57"/>
      <c r="V8" s="56"/>
      <c r="W8" s="55"/>
      <c r="X8" s="55"/>
      <c r="Y8" s="55"/>
      <c r="Z8" s="55"/>
      <c r="AA8" s="55"/>
      <c r="AB8" s="57"/>
      <c r="AC8" s="56"/>
      <c r="AD8" s="55"/>
      <c r="AE8" s="55"/>
      <c r="AF8" s="55"/>
      <c r="AG8" s="55"/>
      <c r="AH8" s="55"/>
      <c r="AI8" s="57"/>
      <c r="AJ8" s="56"/>
      <c r="AK8" s="55"/>
      <c r="AL8" s="55"/>
      <c r="AM8" s="55"/>
      <c r="AN8" s="55"/>
      <c r="AO8" s="55"/>
      <c r="AP8" s="57"/>
    </row>
    <row r="9" spans="2:42" ht="20" customHeight="1" thickTop="1" thickBot="1" x14ac:dyDescent="0.4">
      <c r="B9" s="58" t="s">
        <v>67</v>
      </c>
      <c r="C9" s="59" t="s">
        <v>68</v>
      </c>
      <c r="D9" s="60">
        <v>46023</v>
      </c>
      <c r="E9" s="61">
        <v>4</v>
      </c>
      <c r="F9" s="62">
        <v>1</v>
      </c>
      <c r="G9" s="63"/>
      <c r="H9" s="64"/>
      <c r="I9" s="63"/>
      <c r="J9" s="63"/>
      <c r="K9" s="63"/>
      <c r="L9" s="63"/>
      <c r="M9" s="63"/>
      <c r="N9" s="65"/>
      <c r="O9" s="64"/>
      <c r="P9" s="63"/>
      <c r="Q9" s="63"/>
      <c r="R9" s="63"/>
      <c r="S9" s="63"/>
      <c r="T9" s="63"/>
      <c r="U9" s="65"/>
      <c r="V9" s="64"/>
      <c r="W9" s="63"/>
      <c r="X9" s="63"/>
      <c r="Y9" s="63"/>
      <c r="Z9" s="63"/>
      <c r="AA9" s="63"/>
      <c r="AB9" s="65"/>
      <c r="AC9" s="64"/>
      <c r="AD9" s="63"/>
      <c r="AE9" s="63"/>
      <c r="AF9" s="63"/>
      <c r="AG9" s="63"/>
      <c r="AH9" s="63"/>
      <c r="AI9" s="65"/>
      <c r="AJ9" s="64"/>
      <c r="AK9" s="63"/>
      <c r="AL9" s="63"/>
      <c r="AM9" s="63"/>
      <c r="AN9" s="63"/>
      <c r="AO9" s="63"/>
      <c r="AP9" s="65"/>
    </row>
    <row r="10" spans="2:42" ht="20" customHeight="1" thickTop="1" thickBot="1" x14ac:dyDescent="0.4">
      <c r="B10" s="50" t="s">
        <v>69</v>
      </c>
      <c r="C10" s="51" t="s">
        <v>70</v>
      </c>
      <c r="D10" s="52">
        <v>46024</v>
      </c>
      <c r="E10" s="53">
        <v>5</v>
      </c>
      <c r="F10" s="54">
        <v>0.9</v>
      </c>
      <c r="G10" s="55"/>
      <c r="H10" s="56"/>
      <c r="I10" s="55"/>
      <c r="J10" s="55"/>
      <c r="K10" s="55"/>
      <c r="L10" s="55"/>
      <c r="M10" s="55"/>
      <c r="N10" s="57"/>
      <c r="O10" s="56"/>
      <c r="P10" s="55"/>
      <c r="Q10" s="55"/>
      <c r="R10" s="55"/>
      <c r="S10" s="55"/>
      <c r="T10" s="55"/>
      <c r="U10" s="57"/>
      <c r="V10" s="56"/>
      <c r="W10" s="55"/>
      <c r="X10" s="55"/>
      <c r="Y10" s="55"/>
      <c r="Z10" s="55"/>
      <c r="AA10" s="55"/>
      <c r="AB10" s="57"/>
      <c r="AC10" s="56"/>
      <c r="AD10" s="55"/>
      <c r="AE10" s="55"/>
      <c r="AF10" s="55"/>
      <c r="AG10" s="55"/>
      <c r="AH10" s="55"/>
      <c r="AI10" s="57"/>
      <c r="AJ10" s="56"/>
      <c r="AK10" s="55"/>
      <c r="AL10" s="55"/>
      <c r="AM10" s="55"/>
      <c r="AN10" s="55"/>
      <c r="AO10" s="55"/>
      <c r="AP10" s="57"/>
    </row>
    <row r="11" spans="2:42" ht="20" customHeight="1" thickTop="1" thickBot="1" x14ac:dyDescent="0.4">
      <c r="B11" s="58" t="s">
        <v>71</v>
      </c>
      <c r="C11" s="59" t="s">
        <v>72</v>
      </c>
      <c r="D11" s="60">
        <v>46028</v>
      </c>
      <c r="E11" s="61">
        <v>0</v>
      </c>
      <c r="F11" s="62">
        <v>1</v>
      </c>
      <c r="G11" s="63"/>
      <c r="H11" s="64"/>
      <c r="I11" s="63"/>
      <c r="J11" s="63"/>
      <c r="K11" s="63"/>
      <c r="L11" s="63"/>
      <c r="M11" s="63"/>
      <c r="N11" s="65"/>
      <c r="O11" s="64"/>
      <c r="P11" s="63"/>
      <c r="Q11" s="63"/>
      <c r="R11" s="63"/>
      <c r="S11" s="63"/>
      <c r="T11" s="63"/>
      <c r="U11" s="65"/>
      <c r="V11" s="64"/>
      <c r="W11" s="63"/>
      <c r="X11" s="63"/>
      <c r="Y11" s="63"/>
      <c r="Z11" s="63"/>
      <c r="AA11" s="63"/>
      <c r="AB11" s="65"/>
      <c r="AC11" s="64"/>
      <c r="AD11" s="63"/>
      <c r="AE11" s="63"/>
      <c r="AF11" s="63"/>
      <c r="AG11" s="63"/>
      <c r="AH11" s="63"/>
      <c r="AI11" s="65"/>
      <c r="AJ11" s="64"/>
      <c r="AK11" s="63"/>
      <c r="AL11" s="63"/>
      <c r="AM11" s="63"/>
      <c r="AN11" s="63"/>
      <c r="AO11" s="63"/>
      <c r="AP11" s="65"/>
    </row>
    <row r="12" spans="2:42" ht="20" customHeight="1" thickTop="1" thickBot="1" x14ac:dyDescent="0.4">
      <c r="B12" s="50" t="s">
        <v>73</v>
      </c>
      <c r="C12" s="51" t="s">
        <v>74</v>
      </c>
      <c r="D12" s="52">
        <v>46027</v>
      </c>
      <c r="E12" s="53">
        <v>8</v>
      </c>
      <c r="F12" s="54">
        <v>0.8</v>
      </c>
      <c r="G12" s="55"/>
      <c r="H12" s="56"/>
      <c r="I12" s="55"/>
      <c r="J12" s="55"/>
      <c r="K12" s="55"/>
      <c r="L12" s="55"/>
      <c r="M12" s="55"/>
      <c r="N12" s="57"/>
      <c r="O12" s="56"/>
      <c r="P12" s="55"/>
      <c r="Q12" s="55"/>
      <c r="R12" s="55"/>
      <c r="S12" s="55"/>
      <c r="T12" s="55"/>
      <c r="U12" s="57"/>
      <c r="V12" s="56"/>
      <c r="W12" s="55"/>
      <c r="X12" s="55"/>
      <c r="Y12" s="55"/>
      <c r="Z12" s="55"/>
      <c r="AA12" s="55"/>
      <c r="AB12" s="57"/>
      <c r="AC12" s="56"/>
      <c r="AD12" s="55"/>
      <c r="AE12" s="55"/>
      <c r="AF12" s="55"/>
      <c r="AG12" s="55"/>
      <c r="AH12" s="55"/>
      <c r="AI12" s="57"/>
      <c r="AJ12" s="56"/>
      <c r="AK12" s="55"/>
      <c r="AL12" s="55"/>
      <c r="AM12" s="55"/>
      <c r="AN12" s="55"/>
      <c r="AO12" s="55"/>
      <c r="AP12" s="57"/>
    </row>
    <row r="13" spans="2:42" ht="20" customHeight="1" thickTop="1" thickBot="1" x14ac:dyDescent="0.4">
      <c r="B13" s="58" t="s">
        <v>75</v>
      </c>
      <c r="C13" s="59" t="s">
        <v>76</v>
      </c>
      <c r="D13" s="60">
        <v>46028</v>
      </c>
      <c r="E13" s="61">
        <v>7</v>
      </c>
      <c r="F13" s="62">
        <v>0.7</v>
      </c>
      <c r="G13" s="63"/>
      <c r="H13" s="64"/>
      <c r="I13" s="63"/>
      <c r="J13" s="63"/>
      <c r="K13" s="63"/>
      <c r="L13" s="63"/>
      <c r="M13" s="63"/>
      <c r="N13" s="65"/>
      <c r="O13" s="64"/>
      <c r="P13" s="63"/>
      <c r="Q13" s="63"/>
      <c r="R13" s="63"/>
      <c r="S13" s="63"/>
      <c r="T13" s="63"/>
      <c r="U13" s="65"/>
      <c r="V13" s="64"/>
      <c r="W13" s="63"/>
      <c r="X13" s="63"/>
      <c r="Y13" s="63"/>
      <c r="Z13" s="63"/>
      <c r="AA13" s="63"/>
      <c r="AB13" s="65"/>
      <c r="AC13" s="64"/>
      <c r="AD13" s="63"/>
      <c r="AE13" s="63"/>
      <c r="AF13" s="63"/>
      <c r="AG13" s="63"/>
      <c r="AH13" s="63"/>
      <c r="AI13" s="65"/>
      <c r="AJ13" s="64"/>
      <c r="AK13" s="63"/>
      <c r="AL13" s="63"/>
      <c r="AM13" s="63"/>
      <c r="AN13" s="63"/>
      <c r="AO13" s="63"/>
      <c r="AP13" s="65"/>
    </row>
    <row r="14" spans="2:42" ht="20" customHeight="1" thickTop="1" thickBot="1" x14ac:dyDescent="0.4">
      <c r="B14" s="50" t="s">
        <v>77</v>
      </c>
      <c r="C14" s="51" t="s">
        <v>78</v>
      </c>
      <c r="D14" s="52">
        <v>46028</v>
      </c>
      <c r="E14" s="53">
        <v>10</v>
      </c>
      <c r="F14" s="54">
        <v>0.5</v>
      </c>
      <c r="G14" s="55"/>
      <c r="H14" s="56"/>
      <c r="I14" s="55"/>
      <c r="J14" s="55"/>
      <c r="K14" s="55"/>
      <c r="L14" s="55"/>
      <c r="M14" s="55"/>
      <c r="N14" s="57"/>
      <c r="O14" s="56"/>
      <c r="P14" s="55"/>
      <c r="Q14" s="55"/>
      <c r="R14" s="55"/>
      <c r="S14" s="55"/>
      <c r="T14" s="55"/>
      <c r="U14" s="57"/>
      <c r="V14" s="56"/>
      <c r="W14" s="55"/>
      <c r="X14" s="55"/>
      <c r="Y14" s="55"/>
      <c r="Z14" s="55"/>
      <c r="AA14" s="55"/>
      <c r="AB14" s="57"/>
      <c r="AC14" s="56"/>
      <c r="AD14" s="55"/>
      <c r="AE14" s="55"/>
      <c r="AF14" s="55"/>
      <c r="AG14" s="55"/>
      <c r="AH14" s="55"/>
      <c r="AI14" s="57"/>
      <c r="AJ14" s="56"/>
      <c r="AK14" s="55"/>
      <c r="AL14" s="55"/>
      <c r="AM14" s="55"/>
      <c r="AN14" s="55"/>
      <c r="AO14" s="55"/>
      <c r="AP14" s="57"/>
    </row>
    <row r="15" spans="2:42" ht="20" customHeight="1" thickTop="1" thickBot="1" x14ac:dyDescent="0.4">
      <c r="B15" s="58" t="s">
        <v>79</v>
      </c>
      <c r="C15" s="59" t="s">
        <v>80</v>
      </c>
      <c r="D15" s="60">
        <v>46030</v>
      </c>
      <c r="E15" s="61">
        <v>5</v>
      </c>
      <c r="F15" s="62">
        <v>0.3</v>
      </c>
      <c r="G15" s="63"/>
      <c r="H15" s="64"/>
      <c r="I15" s="63"/>
      <c r="J15" s="63"/>
      <c r="K15" s="63"/>
      <c r="L15" s="63"/>
      <c r="M15" s="63"/>
      <c r="N15" s="65"/>
      <c r="O15" s="64"/>
      <c r="P15" s="63"/>
      <c r="Q15" s="63"/>
      <c r="R15" s="63"/>
      <c r="S15" s="63"/>
      <c r="T15" s="63"/>
      <c r="U15" s="65"/>
      <c r="V15" s="64"/>
      <c r="W15" s="63"/>
      <c r="X15" s="63"/>
      <c r="Y15" s="63"/>
      <c r="Z15" s="63"/>
      <c r="AA15" s="63"/>
      <c r="AB15" s="65"/>
      <c r="AC15" s="64"/>
      <c r="AD15" s="63"/>
      <c r="AE15" s="63"/>
      <c r="AF15" s="63"/>
      <c r="AG15" s="63"/>
      <c r="AH15" s="63"/>
      <c r="AI15" s="65"/>
      <c r="AJ15" s="64"/>
      <c r="AK15" s="63"/>
      <c r="AL15" s="63"/>
      <c r="AM15" s="63"/>
      <c r="AN15" s="63"/>
      <c r="AO15" s="63"/>
      <c r="AP15" s="65"/>
    </row>
    <row r="16" spans="2:42" ht="20" customHeight="1" thickTop="1" thickBot="1" x14ac:dyDescent="0.4">
      <c r="B16" s="50" t="s">
        <v>81</v>
      </c>
      <c r="C16" s="51" t="s">
        <v>82</v>
      </c>
      <c r="D16" s="52">
        <v>46031</v>
      </c>
      <c r="E16" s="53">
        <v>4</v>
      </c>
      <c r="F16" s="54">
        <v>0.2</v>
      </c>
      <c r="G16" s="55"/>
      <c r="H16" s="56"/>
      <c r="I16" s="55"/>
      <c r="J16" s="55"/>
      <c r="K16" s="55"/>
      <c r="L16" s="55"/>
      <c r="M16" s="55"/>
      <c r="N16" s="57"/>
      <c r="O16" s="56"/>
      <c r="P16" s="55"/>
      <c r="Q16" s="55"/>
      <c r="R16" s="55"/>
      <c r="S16" s="55"/>
      <c r="T16" s="55"/>
      <c r="U16" s="57"/>
      <c r="V16" s="56"/>
      <c r="W16" s="55"/>
      <c r="X16" s="55"/>
      <c r="Y16" s="55"/>
      <c r="Z16" s="55"/>
      <c r="AA16" s="55"/>
      <c r="AB16" s="57"/>
      <c r="AC16" s="56"/>
      <c r="AD16" s="55"/>
      <c r="AE16" s="55"/>
      <c r="AF16" s="55"/>
      <c r="AG16" s="55"/>
      <c r="AH16" s="55"/>
      <c r="AI16" s="57"/>
      <c r="AJ16" s="56"/>
      <c r="AK16" s="55"/>
      <c r="AL16" s="55"/>
      <c r="AM16" s="55"/>
      <c r="AN16" s="55"/>
      <c r="AO16" s="55"/>
      <c r="AP16" s="57"/>
    </row>
    <row r="17" spans="2:42" ht="20" customHeight="1" thickTop="1" thickBot="1" x14ac:dyDescent="0.4">
      <c r="B17" s="58" t="s">
        <v>83</v>
      </c>
      <c r="C17" s="59" t="s">
        <v>84</v>
      </c>
      <c r="D17" s="60">
        <v>46037</v>
      </c>
      <c r="E17" s="61">
        <v>0</v>
      </c>
      <c r="F17" s="62">
        <v>1</v>
      </c>
      <c r="G17" s="63"/>
      <c r="H17" s="64"/>
      <c r="I17" s="63"/>
      <c r="J17" s="63"/>
      <c r="K17" s="63"/>
      <c r="L17" s="63"/>
      <c r="M17" s="63"/>
      <c r="N17" s="65"/>
      <c r="O17" s="64"/>
      <c r="P17" s="63"/>
      <c r="Q17" s="63"/>
      <c r="R17" s="63"/>
      <c r="S17" s="63"/>
      <c r="T17" s="63"/>
      <c r="U17" s="65"/>
      <c r="V17" s="64"/>
      <c r="W17" s="63"/>
      <c r="X17" s="63"/>
      <c r="Y17" s="63"/>
      <c r="Z17" s="63"/>
      <c r="AA17" s="63"/>
      <c r="AB17" s="65"/>
      <c r="AC17" s="64"/>
      <c r="AD17" s="63"/>
      <c r="AE17" s="63"/>
      <c r="AF17" s="63"/>
      <c r="AG17" s="63"/>
      <c r="AH17" s="63"/>
      <c r="AI17" s="65"/>
      <c r="AJ17" s="64"/>
      <c r="AK17" s="63"/>
      <c r="AL17" s="63"/>
      <c r="AM17" s="63"/>
      <c r="AN17" s="63"/>
      <c r="AO17" s="63"/>
      <c r="AP17" s="65"/>
    </row>
    <row r="18" spans="2:42" ht="20" customHeight="1" thickTop="1" thickBot="1" x14ac:dyDescent="0.4">
      <c r="B18" s="50" t="s">
        <v>85</v>
      </c>
      <c r="C18" s="51" t="s">
        <v>86</v>
      </c>
      <c r="D18" s="52">
        <v>46028</v>
      </c>
      <c r="E18" s="53">
        <v>8</v>
      </c>
      <c r="F18" s="54">
        <v>0.4</v>
      </c>
      <c r="G18" s="55"/>
      <c r="H18" s="56"/>
      <c r="I18" s="55"/>
      <c r="J18" s="55"/>
      <c r="K18" s="55"/>
      <c r="L18" s="55"/>
      <c r="M18" s="55"/>
      <c r="N18" s="57"/>
      <c r="O18" s="56"/>
      <c r="P18" s="55"/>
      <c r="Q18" s="55"/>
      <c r="R18" s="55"/>
      <c r="S18" s="55"/>
      <c r="T18" s="55"/>
      <c r="U18" s="57"/>
      <c r="V18" s="56"/>
      <c r="W18" s="55"/>
      <c r="X18" s="55"/>
      <c r="Y18" s="55"/>
      <c r="Z18" s="55"/>
      <c r="AA18" s="55"/>
      <c r="AB18" s="57"/>
      <c r="AC18" s="56"/>
      <c r="AD18" s="55"/>
      <c r="AE18" s="55"/>
      <c r="AF18" s="55"/>
      <c r="AG18" s="55"/>
      <c r="AH18" s="55"/>
      <c r="AI18" s="57"/>
      <c r="AJ18" s="56"/>
      <c r="AK18" s="55"/>
      <c r="AL18" s="55"/>
      <c r="AM18" s="55"/>
      <c r="AN18" s="55"/>
      <c r="AO18" s="55"/>
      <c r="AP18" s="57"/>
    </row>
    <row r="19" spans="2:42" ht="20" customHeight="1" thickTop="1" thickBot="1" x14ac:dyDescent="0.4">
      <c r="B19" s="58" t="s">
        <v>87</v>
      </c>
      <c r="C19" s="59" t="s">
        <v>88</v>
      </c>
      <c r="D19" s="60">
        <v>46035</v>
      </c>
      <c r="E19" s="61">
        <v>7</v>
      </c>
      <c r="F19" s="62">
        <v>0.3</v>
      </c>
      <c r="G19" s="63"/>
      <c r="H19" s="64"/>
      <c r="I19" s="63"/>
      <c r="J19" s="63"/>
      <c r="K19" s="63"/>
      <c r="L19" s="63"/>
      <c r="M19" s="63"/>
      <c r="N19" s="65"/>
      <c r="O19" s="64"/>
      <c r="P19" s="63"/>
      <c r="Q19" s="63"/>
      <c r="R19" s="63"/>
      <c r="S19" s="63"/>
      <c r="T19" s="63"/>
      <c r="U19" s="65"/>
      <c r="V19" s="64"/>
      <c r="W19" s="63"/>
      <c r="X19" s="63"/>
      <c r="Y19" s="63"/>
      <c r="Z19" s="63"/>
      <c r="AA19" s="63"/>
      <c r="AB19" s="65"/>
      <c r="AC19" s="64"/>
      <c r="AD19" s="63"/>
      <c r="AE19" s="63"/>
      <c r="AF19" s="63"/>
      <c r="AG19" s="63"/>
      <c r="AH19" s="63"/>
      <c r="AI19" s="65"/>
      <c r="AJ19" s="64"/>
      <c r="AK19" s="63"/>
      <c r="AL19" s="63"/>
      <c r="AM19" s="63"/>
      <c r="AN19" s="63"/>
      <c r="AO19" s="63"/>
      <c r="AP19" s="65"/>
    </row>
    <row r="20" spans="2:42" ht="20" customHeight="1" thickTop="1" thickBot="1" x14ac:dyDescent="0.4">
      <c r="B20" s="50" t="s">
        <v>89</v>
      </c>
      <c r="C20" s="51" t="s">
        <v>90</v>
      </c>
      <c r="D20" s="52">
        <v>46032</v>
      </c>
      <c r="E20" s="53">
        <v>6</v>
      </c>
      <c r="F20" s="54">
        <v>0.2</v>
      </c>
      <c r="G20" s="55"/>
      <c r="H20" s="56"/>
      <c r="I20" s="55"/>
      <c r="J20" s="55"/>
      <c r="K20" s="55"/>
      <c r="L20" s="55"/>
      <c r="M20" s="55"/>
      <c r="N20" s="57"/>
      <c r="O20" s="56"/>
      <c r="P20" s="55"/>
      <c r="Q20" s="55"/>
      <c r="R20" s="55"/>
      <c r="S20" s="55"/>
      <c r="T20" s="55"/>
      <c r="U20" s="57"/>
      <c r="V20" s="56"/>
      <c r="W20" s="55"/>
      <c r="X20" s="55"/>
      <c r="Y20" s="55"/>
      <c r="Z20" s="55"/>
      <c r="AA20" s="55"/>
      <c r="AB20" s="57"/>
      <c r="AC20" s="56"/>
      <c r="AD20" s="55"/>
      <c r="AE20" s="55"/>
      <c r="AF20" s="55"/>
      <c r="AG20" s="55"/>
      <c r="AH20" s="55"/>
      <c r="AI20" s="57"/>
      <c r="AJ20" s="56"/>
      <c r="AK20" s="55"/>
      <c r="AL20" s="55"/>
      <c r="AM20" s="55"/>
      <c r="AN20" s="55"/>
      <c r="AO20" s="55"/>
      <c r="AP20" s="57"/>
    </row>
    <row r="21" spans="2:42" ht="20" customHeight="1" thickTop="1" thickBot="1" x14ac:dyDescent="0.4">
      <c r="B21" s="58" t="s">
        <v>91</v>
      </c>
      <c r="C21" s="59" t="s">
        <v>92</v>
      </c>
      <c r="D21" s="60">
        <v>46034</v>
      </c>
      <c r="E21" s="61">
        <v>10</v>
      </c>
      <c r="F21" s="62">
        <v>0.1</v>
      </c>
      <c r="G21" s="63"/>
      <c r="H21" s="64"/>
      <c r="I21" s="63"/>
      <c r="J21" s="63"/>
      <c r="K21" s="63"/>
      <c r="L21" s="63"/>
      <c r="M21" s="63"/>
      <c r="N21" s="65"/>
      <c r="O21" s="64"/>
      <c r="P21" s="63"/>
      <c r="Q21" s="63"/>
      <c r="R21" s="63"/>
      <c r="S21" s="63"/>
      <c r="T21" s="63"/>
      <c r="U21" s="65"/>
      <c r="V21" s="64"/>
      <c r="W21" s="63"/>
      <c r="X21" s="63"/>
      <c r="Y21" s="63"/>
      <c r="Z21" s="63"/>
      <c r="AA21" s="63"/>
      <c r="AB21" s="65"/>
      <c r="AC21" s="64"/>
      <c r="AD21" s="63"/>
      <c r="AE21" s="63"/>
      <c r="AF21" s="63"/>
      <c r="AG21" s="63"/>
      <c r="AH21" s="63"/>
      <c r="AI21" s="65"/>
      <c r="AJ21" s="64"/>
      <c r="AK21" s="63"/>
      <c r="AL21" s="63"/>
      <c r="AM21" s="63"/>
      <c r="AN21" s="63"/>
      <c r="AO21" s="63"/>
      <c r="AP21" s="65"/>
    </row>
    <row r="22" spans="2:42" ht="20" customHeight="1" thickTop="1" thickBot="1" x14ac:dyDescent="0.4">
      <c r="B22" s="50" t="s">
        <v>93</v>
      </c>
      <c r="C22" s="51" t="s">
        <v>94</v>
      </c>
      <c r="D22" s="52">
        <v>46037</v>
      </c>
      <c r="E22" s="53">
        <v>12</v>
      </c>
      <c r="F22" s="54">
        <v>0.05</v>
      </c>
      <c r="G22" s="55"/>
      <c r="H22" s="56"/>
      <c r="I22" s="55"/>
      <c r="J22" s="55"/>
      <c r="K22" s="55"/>
      <c r="L22" s="55"/>
      <c r="M22" s="55"/>
      <c r="N22" s="57"/>
      <c r="O22" s="56"/>
      <c r="P22" s="55"/>
      <c r="Q22" s="55"/>
      <c r="R22" s="55"/>
      <c r="S22" s="55"/>
      <c r="T22" s="55"/>
      <c r="U22" s="57"/>
      <c r="V22" s="56"/>
      <c r="W22" s="55"/>
      <c r="X22" s="55"/>
      <c r="Y22" s="55"/>
      <c r="Z22" s="55"/>
      <c r="AA22" s="55"/>
      <c r="AB22" s="57"/>
      <c r="AC22" s="56"/>
      <c r="AD22" s="55"/>
      <c r="AE22" s="55"/>
      <c r="AF22" s="55"/>
      <c r="AG22" s="55"/>
      <c r="AH22" s="55"/>
      <c r="AI22" s="57"/>
      <c r="AJ22" s="56"/>
      <c r="AK22" s="55"/>
      <c r="AL22" s="55"/>
      <c r="AM22" s="55"/>
      <c r="AN22" s="55"/>
      <c r="AO22" s="55"/>
      <c r="AP22" s="57"/>
    </row>
    <row r="23" spans="2:42" ht="20" customHeight="1" thickTop="1" thickBot="1" x14ac:dyDescent="0.4">
      <c r="B23" s="58" t="s">
        <v>95</v>
      </c>
      <c r="C23" s="59" t="s">
        <v>96</v>
      </c>
      <c r="D23" s="60">
        <v>46044</v>
      </c>
      <c r="E23" s="61">
        <v>0</v>
      </c>
      <c r="F23" s="62">
        <v>0</v>
      </c>
      <c r="G23" s="63"/>
      <c r="H23" s="64"/>
      <c r="I23" s="63"/>
      <c r="J23" s="63"/>
      <c r="K23" s="63"/>
      <c r="L23" s="63"/>
      <c r="M23" s="63"/>
      <c r="N23" s="65"/>
      <c r="O23" s="64"/>
      <c r="P23" s="63"/>
      <c r="Q23" s="63"/>
      <c r="R23" s="63"/>
      <c r="S23" s="63"/>
      <c r="T23" s="63"/>
      <c r="U23" s="65"/>
      <c r="V23" s="64"/>
      <c r="W23" s="63"/>
      <c r="X23" s="63"/>
      <c r="Y23" s="63"/>
      <c r="Z23" s="63"/>
      <c r="AA23" s="63"/>
      <c r="AB23" s="65"/>
      <c r="AC23" s="64"/>
      <c r="AD23" s="63"/>
      <c r="AE23" s="63"/>
      <c r="AF23" s="63"/>
      <c r="AG23" s="63"/>
      <c r="AH23" s="63"/>
      <c r="AI23" s="65"/>
      <c r="AJ23" s="64"/>
      <c r="AK23" s="63"/>
      <c r="AL23" s="63"/>
      <c r="AM23" s="63"/>
      <c r="AN23" s="63"/>
      <c r="AO23" s="63"/>
      <c r="AP23" s="65"/>
    </row>
    <row r="24" spans="2:42" ht="20" customHeight="1" thickTop="1" thickBot="1" x14ac:dyDescent="0.4">
      <c r="B24" s="50" t="s">
        <v>97</v>
      </c>
      <c r="C24" s="51" t="s">
        <v>98</v>
      </c>
      <c r="D24" s="52">
        <v>46042</v>
      </c>
      <c r="E24" s="53">
        <v>7</v>
      </c>
      <c r="F24" s="54">
        <v>0</v>
      </c>
      <c r="G24" s="55"/>
      <c r="H24" s="56"/>
      <c r="I24" s="55"/>
      <c r="J24" s="55"/>
      <c r="K24" s="55"/>
      <c r="L24" s="55"/>
      <c r="M24" s="55"/>
      <c r="N24" s="57"/>
      <c r="O24" s="56"/>
      <c r="P24" s="55"/>
      <c r="Q24" s="55"/>
      <c r="R24" s="55"/>
      <c r="S24" s="55"/>
      <c r="T24" s="55"/>
      <c r="U24" s="57"/>
      <c r="V24" s="56"/>
      <c r="W24" s="55"/>
      <c r="X24" s="55"/>
      <c r="Y24" s="55"/>
      <c r="Z24" s="55"/>
      <c r="AA24" s="55"/>
      <c r="AB24" s="57"/>
      <c r="AC24" s="56"/>
      <c r="AD24" s="55"/>
      <c r="AE24" s="55"/>
      <c r="AF24" s="55"/>
      <c r="AG24" s="55"/>
      <c r="AH24" s="55"/>
      <c r="AI24" s="57"/>
      <c r="AJ24" s="56"/>
      <c r="AK24" s="55"/>
      <c r="AL24" s="55"/>
      <c r="AM24" s="55"/>
      <c r="AN24" s="55"/>
      <c r="AO24" s="55"/>
      <c r="AP24" s="57"/>
    </row>
    <row r="25" spans="2:42" ht="20" customHeight="1" thickTop="1" thickBot="1" x14ac:dyDescent="0.4">
      <c r="B25" s="58" t="s">
        <v>99</v>
      </c>
      <c r="C25" s="59" t="s">
        <v>100</v>
      </c>
      <c r="D25" s="60">
        <v>46043</v>
      </c>
      <c r="E25" s="61">
        <v>6</v>
      </c>
      <c r="F25" s="62">
        <v>0</v>
      </c>
      <c r="G25" s="63"/>
      <c r="H25" s="64"/>
      <c r="I25" s="63"/>
      <c r="J25" s="63"/>
      <c r="K25" s="63"/>
      <c r="L25" s="63"/>
      <c r="M25" s="63"/>
      <c r="N25" s="65"/>
      <c r="O25" s="64"/>
      <c r="P25" s="63"/>
      <c r="Q25" s="63"/>
      <c r="R25" s="63"/>
      <c r="S25" s="63"/>
      <c r="T25" s="63"/>
      <c r="U25" s="65"/>
      <c r="V25" s="64"/>
      <c r="W25" s="63"/>
      <c r="X25" s="63"/>
      <c r="Y25" s="63"/>
      <c r="Z25" s="63"/>
      <c r="AA25" s="63"/>
      <c r="AB25" s="65"/>
      <c r="AC25" s="64"/>
      <c r="AD25" s="63"/>
      <c r="AE25" s="63"/>
      <c r="AF25" s="63"/>
      <c r="AG25" s="63"/>
      <c r="AH25" s="63"/>
      <c r="AI25" s="65"/>
      <c r="AJ25" s="64"/>
      <c r="AK25" s="63"/>
      <c r="AL25" s="63"/>
      <c r="AM25" s="63"/>
      <c r="AN25" s="63"/>
      <c r="AO25" s="63"/>
      <c r="AP25" s="65"/>
    </row>
    <row r="26" spans="2:42" ht="20" customHeight="1" thickTop="1" thickBot="1" x14ac:dyDescent="0.4">
      <c r="B26" s="50" t="s">
        <v>101</v>
      </c>
      <c r="C26" s="51" t="s">
        <v>102</v>
      </c>
      <c r="D26" s="52">
        <v>46044</v>
      </c>
      <c r="E26" s="53">
        <v>8</v>
      </c>
      <c r="F26" s="54">
        <v>0</v>
      </c>
      <c r="G26" s="55"/>
      <c r="H26" s="56"/>
      <c r="I26" s="55"/>
      <c r="J26" s="55"/>
      <c r="K26" s="55"/>
      <c r="L26" s="55"/>
      <c r="M26" s="55"/>
      <c r="N26" s="57"/>
      <c r="O26" s="56"/>
      <c r="P26" s="55"/>
      <c r="Q26" s="55"/>
      <c r="R26" s="55"/>
      <c r="S26" s="55"/>
      <c r="T26" s="55"/>
      <c r="U26" s="57"/>
      <c r="V26" s="56"/>
      <c r="W26" s="55"/>
      <c r="X26" s="55"/>
      <c r="Y26" s="55"/>
      <c r="Z26" s="55"/>
      <c r="AA26" s="55"/>
      <c r="AB26" s="57"/>
      <c r="AC26" s="56"/>
      <c r="AD26" s="55"/>
      <c r="AE26" s="55"/>
      <c r="AF26" s="55"/>
      <c r="AG26" s="55"/>
      <c r="AH26" s="55"/>
      <c r="AI26" s="57"/>
      <c r="AJ26" s="56"/>
      <c r="AK26" s="55"/>
      <c r="AL26" s="55"/>
      <c r="AM26" s="55"/>
      <c r="AN26" s="55"/>
      <c r="AO26" s="55"/>
      <c r="AP26" s="57"/>
    </row>
    <row r="27" spans="2:42" ht="20" customHeight="1" thickTop="1" thickBot="1" x14ac:dyDescent="0.4">
      <c r="B27" s="58" t="s">
        <v>103</v>
      </c>
      <c r="C27" s="59" t="s">
        <v>104</v>
      </c>
      <c r="D27" s="60">
        <v>46046</v>
      </c>
      <c r="E27" s="61">
        <v>5</v>
      </c>
      <c r="F27" s="62">
        <v>0</v>
      </c>
      <c r="G27" s="63"/>
      <c r="H27" s="64"/>
      <c r="I27" s="63"/>
      <c r="J27" s="63"/>
      <c r="K27" s="63"/>
      <c r="L27" s="63"/>
      <c r="M27" s="63"/>
      <c r="N27" s="65"/>
      <c r="O27" s="64"/>
      <c r="P27" s="63"/>
      <c r="Q27" s="63"/>
      <c r="R27" s="63"/>
      <c r="S27" s="63"/>
      <c r="T27" s="63"/>
      <c r="U27" s="65"/>
      <c r="V27" s="64"/>
      <c r="W27" s="63"/>
      <c r="X27" s="63"/>
      <c r="Y27" s="63"/>
      <c r="Z27" s="63"/>
      <c r="AA27" s="63"/>
      <c r="AB27" s="65"/>
      <c r="AC27" s="64"/>
      <c r="AD27" s="63"/>
      <c r="AE27" s="63"/>
      <c r="AF27" s="63"/>
      <c r="AG27" s="63"/>
      <c r="AH27" s="63"/>
      <c r="AI27" s="65"/>
      <c r="AJ27" s="64"/>
      <c r="AK27" s="63"/>
      <c r="AL27" s="63"/>
      <c r="AM27" s="63"/>
      <c r="AN27" s="63"/>
      <c r="AO27" s="63"/>
      <c r="AP27" s="65"/>
    </row>
    <row r="28" spans="2:42" ht="20" customHeight="1" thickTop="1" thickBot="1" x14ac:dyDescent="0.4">
      <c r="B28" s="50" t="s">
        <v>105</v>
      </c>
      <c r="C28" s="51" t="s">
        <v>106</v>
      </c>
      <c r="D28" s="52">
        <v>46047</v>
      </c>
      <c r="E28" s="53">
        <v>4</v>
      </c>
      <c r="F28" s="54">
        <v>0</v>
      </c>
      <c r="G28" s="55"/>
      <c r="H28" s="56"/>
      <c r="I28" s="55"/>
      <c r="J28" s="55"/>
      <c r="K28" s="55"/>
      <c r="L28" s="55"/>
      <c r="M28" s="55"/>
      <c r="N28" s="57"/>
      <c r="O28" s="56"/>
      <c r="P28" s="55"/>
      <c r="Q28" s="55"/>
      <c r="R28" s="55"/>
      <c r="S28" s="55"/>
      <c r="T28" s="55"/>
      <c r="U28" s="57"/>
      <c r="V28" s="56"/>
      <c r="W28" s="55"/>
      <c r="X28" s="55"/>
      <c r="Y28" s="55"/>
      <c r="Z28" s="55"/>
      <c r="AA28" s="55"/>
      <c r="AB28" s="57"/>
      <c r="AC28" s="56"/>
      <c r="AD28" s="55"/>
      <c r="AE28" s="55"/>
      <c r="AF28" s="55"/>
      <c r="AG28" s="55"/>
      <c r="AH28" s="55"/>
      <c r="AI28" s="57"/>
      <c r="AJ28" s="56"/>
      <c r="AK28" s="55"/>
      <c r="AL28" s="55"/>
      <c r="AM28" s="55"/>
      <c r="AN28" s="55"/>
      <c r="AO28" s="55"/>
      <c r="AP28" s="57"/>
    </row>
    <row r="29" spans="2:42" ht="20" customHeight="1" thickTop="1" thickBot="1" x14ac:dyDescent="0.4">
      <c r="B29" s="58" t="s">
        <v>107</v>
      </c>
      <c r="C29" s="59" t="s">
        <v>108</v>
      </c>
      <c r="D29" s="60">
        <v>46050</v>
      </c>
      <c r="E29" s="61">
        <v>0</v>
      </c>
      <c r="F29" s="62">
        <v>0</v>
      </c>
      <c r="G29" s="63"/>
      <c r="H29" s="64"/>
      <c r="I29" s="63"/>
      <c r="J29" s="63"/>
      <c r="K29" s="63"/>
      <c r="L29" s="63"/>
      <c r="M29" s="63"/>
      <c r="N29" s="65"/>
      <c r="O29" s="64"/>
      <c r="P29" s="63"/>
      <c r="Q29" s="63"/>
      <c r="R29" s="63"/>
      <c r="S29" s="63"/>
      <c r="T29" s="63"/>
      <c r="U29" s="65"/>
      <c r="V29" s="64"/>
      <c r="W29" s="63"/>
      <c r="X29" s="63"/>
      <c r="Y29" s="63"/>
      <c r="Z29" s="63"/>
      <c r="AA29" s="63"/>
      <c r="AB29" s="65"/>
      <c r="AC29" s="64"/>
      <c r="AD29" s="63"/>
      <c r="AE29" s="63"/>
      <c r="AF29" s="63"/>
      <c r="AG29" s="63"/>
      <c r="AH29" s="63"/>
      <c r="AI29" s="65"/>
      <c r="AJ29" s="64"/>
      <c r="AK29" s="63"/>
      <c r="AL29" s="63"/>
      <c r="AM29" s="63"/>
      <c r="AN29" s="63"/>
      <c r="AO29" s="63"/>
      <c r="AP29" s="65"/>
    </row>
    <row r="30" spans="2:42" ht="20" customHeight="1" thickTop="1" thickBot="1" x14ac:dyDescent="0.4">
      <c r="B30" s="50" t="s">
        <v>109</v>
      </c>
      <c r="C30" s="51" t="s">
        <v>110</v>
      </c>
      <c r="D30" s="52">
        <v>46048</v>
      </c>
      <c r="E30" s="53">
        <v>5</v>
      </c>
      <c r="F30" s="54">
        <v>0</v>
      </c>
      <c r="G30" s="55"/>
      <c r="H30" s="56"/>
      <c r="I30" s="55"/>
      <c r="J30" s="55"/>
      <c r="K30" s="55"/>
      <c r="L30" s="55"/>
      <c r="M30" s="55"/>
      <c r="N30" s="57"/>
      <c r="O30" s="56"/>
      <c r="P30" s="55"/>
      <c r="Q30" s="55"/>
      <c r="R30" s="55"/>
      <c r="S30" s="55"/>
      <c r="T30" s="55"/>
      <c r="U30" s="57"/>
      <c r="V30" s="56"/>
      <c r="W30" s="55"/>
      <c r="X30" s="55"/>
      <c r="Y30" s="55"/>
      <c r="Z30" s="55"/>
      <c r="AA30" s="55"/>
      <c r="AB30" s="57"/>
      <c r="AC30" s="56"/>
      <c r="AD30" s="55"/>
      <c r="AE30" s="55"/>
      <c r="AF30" s="55"/>
      <c r="AG30" s="55"/>
      <c r="AH30" s="55"/>
      <c r="AI30" s="57"/>
      <c r="AJ30" s="56"/>
      <c r="AK30" s="55"/>
      <c r="AL30" s="55"/>
      <c r="AM30" s="55"/>
      <c r="AN30" s="55"/>
      <c r="AO30" s="55"/>
      <c r="AP30" s="57"/>
    </row>
    <row r="31" spans="2:42" ht="20" customHeight="1" thickTop="1" thickBot="1" x14ac:dyDescent="0.4">
      <c r="B31" s="58" t="s">
        <v>111</v>
      </c>
      <c r="C31" s="59" t="s">
        <v>112</v>
      </c>
      <c r="D31" s="60">
        <v>46049</v>
      </c>
      <c r="E31" s="61">
        <v>4</v>
      </c>
      <c r="F31" s="62">
        <v>0</v>
      </c>
      <c r="G31" s="63"/>
      <c r="H31" s="64"/>
      <c r="I31" s="63"/>
      <c r="J31" s="63"/>
      <c r="K31" s="63"/>
      <c r="L31" s="63"/>
      <c r="M31" s="63"/>
      <c r="N31" s="65"/>
      <c r="O31" s="64"/>
      <c r="P31" s="63"/>
      <c r="Q31" s="63"/>
      <c r="R31" s="63"/>
      <c r="S31" s="63"/>
      <c r="T31" s="63"/>
      <c r="U31" s="65"/>
      <c r="V31" s="64"/>
      <c r="W31" s="63"/>
      <c r="X31" s="63"/>
      <c r="Y31" s="63"/>
      <c r="Z31" s="63"/>
      <c r="AA31" s="63"/>
      <c r="AB31" s="65"/>
      <c r="AC31" s="64"/>
      <c r="AD31" s="63"/>
      <c r="AE31" s="63"/>
      <c r="AF31" s="63"/>
      <c r="AG31" s="63"/>
      <c r="AH31" s="63"/>
      <c r="AI31" s="65"/>
      <c r="AJ31" s="64"/>
      <c r="AK31" s="63"/>
      <c r="AL31" s="63"/>
      <c r="AM31" s="63"/>
      <c r="AN31" s="63"/>
      <c r="AO31" s="63"/>
      <c r="AP31" s="65"/>
    </row>
    <row r="32" spans="2:42" ht="20" customHeight="1" thickTop="1" x14ac:dyDescent="0.35">
      <c r="B32" s="66" t="s">
        <v>113</v>
      </c>
      <c r="C32" s="67" t="s">
        <v>114</v>
      </c>
      <c r="D32" s="68">
        <v>46053</v>
      </c>
      <c r="E32" s="69">
        <v>0</v>
      </c>
      <c r="F32" s="70">
        <v>0</v>
      </c>
      <c r="G32" s="71"/>
      <c r="H32" s="72"/>
      <c r="I32" s="71"/>
      <c r="J32" s="71"/>
      <c r="K32" s="71"/>
      <c r="L32" s="71"/>
      <c r="M32" s="71"/>
      <c r="N32" s="73"/>
      <c r="O32" s="72"/>
      <c r="P32" s="71"/>
      <c r="Q32" s="71"/>
      <c r="R32" s="71"/>
      <c r="S32" s="71"/>
      <c r="T32" s="71"/>
      <c r="U32" s="73"/>
      <c r="V32" s="72"/>
      <c r="W32" s="71"/>
      <c r="X32" s="71"/>
      <c r="Y32" s="71"/>
      <c r="Z32" s="71"/>
      <c r="AA32" s="71"/>
      <c r="AB32" s="73"/>
      <c r="AC32" s="72"/>
      <c r="AD32" s="71"/>
      <c r="AE32" s="71"/>
      <c r="AF32" s="71"/>
      <c r="AG32" s="71"/>
      <c r="AH32" s="71"/>
      <c r="AI32" s="73"/>
      <c r="AJ32" s="72"/>
      <c r="AK32" s="71"/>
      <c r="AL32" s="71"/>
      <c r="AM32" s="71"/>
      <c r="AN32" s="71"/>
      <c r="AO32" s="71"/>
      <c r="AP32" s="73"/>
    </row>
    <row r="33" spans="2:42" ht="20" customHeight="1" x14ac:dyDescent="0.35"/>
    <row r="34" spans="2:42" ht="20" customHeight="1" x14ac:dyDescent="0.35">
      <c r="B34" s="75"/>
      <c r="C34" s="75"/>
      <c r="D34" s="76"/>
      <c r="E34" s="76"/>
      <c r="F34" s="76"/>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row>
    <row r="35" spans="2:42" ht="20" customHeight="1" x14ac:dyDescent="0.35">
      <c r="B35" s="75"/>
      <c r="C35" s="75"/>
      <c r="D35" s="76"/>
      <c r="E35" s="76"/>
      <c r="F35" s="76"/>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row>
    <row r="36" spans="2:42" ht="20" customHeight="1" x14ac:dyDescent="0.35"/>
  </sheetData>
  <sheetProtection algorithmName="SHA-512" hashValue="+ZmwAsvPVVyvkBYaY9Cb7diOAHZHA9M5FBLhpdnSBA14kOndyNqtk3FGE2ugaWGGw88h6tKYFS7tluD3yQTdYw==" saltValue="iUEOgKfB645HO0KA4foruw==" spinCount="100000" sheet="1" objects="1" scenarios="1"/>
  <mergeCells count="14">
    <mergeCell ref="AJ5:AP5"/>
    <mergeCell ref="B2:B3"/>
    <mergeCell ref="C2:F2"/>
    <mergeCell ref="H2:M2"/>
    <mergeCell ref="O2:Q3"/>
    <mergeCell ref="R2:AL3"/>
    <mergeCell ref="AM2:AO3"/>
    <mergeCell ref="C3:F3"/>
    <mergeCell ref="H3:M3"/>
    <mergeCell ref="B5:F6"/>
    <mergeCell ref="H5:N5"/>
    <mergeCell ref="O5:U5"/>
    <mergeCell ref="V5:AB5"/>
    <mergeCell ref="AC5:AI5"/>
  </mergeCells>
  <conditionalFormatting sqref="C8:C32">
    <cfRule type="expression" dxfId="4" priority="2">
      <formula>LEFT($C8,10)&lt;&gt;"Milestone:"</formula>
    </cfRule>
    <cfRule type="expression" dxfId="3" priority="3">
      <formula>LEFT($C8,10)="Milestone:"</formula>
    </cfRule>
  </conditionalFormatting>
  <conditionalFormatting sqref="H8:AP32">
    <cfRule type="expression" dxfId="2" priority="1">
      <formula>AND(LEFT($C8,10)="Milestone:",$D8=M$7)</formula>
    </cfRule>
    <cfRule type="expression" dxfId="1" priority="4" stopIfTrue="1">
      <formula>AND($C8&lt;&gt;"",$F8&gt;0,$E8&gt;0,$D8&lt;(H$7+1),($D8+$E8*$F8)&gt;=(H$7+1))</formula>
    </cfRule>
    <cfRule type="expression" dxfId="0" priority="5" stopIfTrue="1">
      <formula>AND($C8&lt;&gt;"",$F8&lt;1,$E8&gt;0,$D8&lt;(H$7+1),($D8+$E8)&gt;H$7)</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108F-8313-4705-AFB6-95B8DB796797}">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1" customWidth="1"/>
    <col min="2" max="2" width="22.90625" style="1" customWidth="1"/>
    <col min="3" max="3" width="27.453125" style="1" customWidth="1"/>
    <col min="4" max="4" width="51.54296875" style="1"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1"/>
  </cols>
  <sheetData>
    <row r="1" spans="2:4" ht="14.5" hidden="1" customHeight="1" x14ac:dyDescent="0.35"/>
    <row r="2" spans="2:4" ht="14.5" hidden="1" customHeight="1" x14ac:dyDescent="0.35"/>
    <row r="3" spans="2:4" ht="14.5" customHeight="1" thickBot="1" x14ac:dyDescent="0.4"/>
    <row r="4" spans="2:4" ht="30" customHeight="1" thickTop="1" x14ac:dyDescent="0.35">
      <c r="B4" s="103" t="s">
        <v>0</v>
      </c>
      <c r="C4" s="104"/>
      <c r="D4" s="105"/>
    </row>
    <row r="5" spans="2:4" ht="43" customHeight="1" x14ac:dyDescent="0.35">
      <c r="B5" s="106"/>
      <c r="C5" s="107"/>
      <c r="D5" s="108"/>
    </row>
    <row r="6" spans="2:4" ht="57.5" customHeight="1" x14ac:dyDescent="0.35">
      <c r="B6" s="2" t="s">
        <v>1</v>
      </c>
      <c r="C6" s="3" t="s">
        <v>2</v>
      </c>
      <c r="D6" s="4" t="s">
        <v>3</v>
      </c>
    </row>
    <row r="7" spans="2:4" ht="40" customHeight="1" x14ac:dyDescent="0.35">
      <c r="B7" s="5" t="s">
        <v>4</v>
      </c>
      <c r="C7" s="6" t="s">
        <v>5</v>
      </c>
      <c r="D7" s="7" t="s">
        <v>6</v>
      </c>
    </row>
    <row r="8" spans="2:4" ht="40" customHeight="1" x14ac:dyDescent="0.35">
      <c r="B8" s="8" t="s">
        <v>7</v>
      </c>
      <c r="C8" s="9" t="s">
        <v>8</v>
      </c>
      <c r="D8" s="10" t="s">
        <v>9</v>
      </c>
    </row>
    <row r="9" spans="2:4" ht="40" customHeight="1" x14ac:dyDescent="0.35">
      <c r="B9" s="5" t="s">
        <v>10</v>
      </c>
      <c r="C9" s="6" t="s">
        <v>11</v>
      </c>
      <c r="D9" s="7" t="s">
        <v>12</v>
      </c>
    </row>
    <row r="10" spans="2:4" ht="40" customHeight="1" x14ac:dyDescent="0.35">
      <c r="B10" s="8" t="s">
        <v>13</v>
      </c>
      <c r="C10" s="9" t="s">
        <v>14</v>
      </c>
      <c r="D10" s="10" t="s">
        <v>15</v>
      </c>
    </row>
    <row r="11" spans="2:4" ht="40" customHeight="1" x14ac:dyDescent="0.35">
      <c r="B11" s="5" t="s">
        <v>16</v>
      </c>
      <c r="C11" s="6" t="s">
        <v>17</v>
      </c>
      <c r="D11" s="7" t="s">
        <v>18</v>
      </c>
    </row>
    <row r="12" spans="2:4" ht="40" customHeight="1" x14ac:dyDescent="0.35">
      <c r="B12" s="8" t="s">
        <v>19</v>
      </c>
      <c r="C12" s="9" t="s">
        <v>20</v>
      </c>
      <c r="D12" s="10" t="s">
        <v>21</v>
      </c>
    </row>
    <row r="13" spans="2:4" ht="40" customHeight="1" x14ac:dyDescent="0.35">
      <c r="B13" s="11" t="s">
        <v>22</v>
      </c>
      <c r="C13" s="12" t="s">
        <v>23</v>
      </c>
      <c r="D13" s="13" t="s">
        <v>24</v>
      </c>
    </row>
    <row r="14" spans="2:4" ht="40" customHeight="1" x14ac:dyDescent="0.35">
      <c r="B14" s="8" t="s">
        <v>25</v>
      </c>
      <c r="C14" s="9" t="s">
        <v>26</v>
      </c>
      <c r="D14" s="10" t="s">
        <v>27</v>
      </c>
    </row>
    <row r="15" spans="2:4" ht="40" customHeight="1" x14ac:dyDescent="0.35">
      <c r="B15" s="11" t="s">
        <v>28</v>
      </c>
      <c r="C15" s="12" t="s">
        <v>29</v>
      </c>
      <c r="D15" s="13" t="s">
        <v>30</v>
      </c>
    </row>
    <row r="16" spans="2:4" ht="40" customHeight="1" x14ac:dyDescent="0.35">
      <c r="B16" s="8" t="s">
        <v>31</v>
      </c>
      <c r="C16" s="9" t="s">
        <v>32</v>
      </c>
      <c r="D16" s="10" t="s">
        <v>33</v>
      </c>
    </row>
    <row r="17" spans="2:4" ht="40" customHeight="1" x14ac:dyDescent="0.35">
      <c r="B17" s="14" t="s">
        <v>34</v>
      </c>
      <c r="C17" s="15" t="s">
        <v>35</v>
      </c>
      <c r="D17" s="16" t="s">
        <v>36</v>
      </c>
    </row>
    <row r="18" spans="2:4" ht="40" customHeight="1" thickBot="1" x14ac:dyDescent="0.4">
      <c r="B18" s="17" t="s">
        <v>37</v>
      </c>
      <c r="C18" s="18" t="s">
        <v>38</v>
      </c>
      <c r="D18" s="19" t="s">
        <v>39</v>
      </c>
    </row>
    <row r="19" spans="2:4" ht="15" thickTop="1" x14ac:dyDescent="0.35"/>
    <row r="20" spans="2:4" x14ac:dyDescent="0.35">
      <c r="B20" s="20"/>
      <c r="C20" s="20"/>
      <c r="D20" s="20"/>
    </row>
    <row r="21" spans="2:4" x14ac:dyDescent="0.35">
      <c r="B21" s="20"/>
      <c r="C21" s="20"/>
      <c r="D21" s="20"/>
    </row>
    <row r="22" spans="2:4" x14ac:dyDescent="0.35">
      <c r="B22" s="20"/>
      <c r="C22" s="20"/>
      <c r="D22" s="20"/>
    </row>
    <row r="23" spans="2:4" x14ac:dyDescent="0.35">
      <c r="B23" s="20"/>
      <c r="C23" s="20"/>
      <c r="D23" s="20"/>
    </row>
    <row r="24" spans="2:4" ht="14.5" customHeight="1" x14ac:dyDescent="0.35">
      <c r="B24" s="20"/>
      <c r="C24" s="20"/>
      <c r="D24" s="20"/>
    </row>
    <row r="25" spans="2:4" ht="14.5" customHeight="1" x14ac:dyDescent="0.35">
      <c r="B25" s="20"/>
      <c r="C25" s="20"/>
      <c r="D25" s="20"/>
    </row>
    <row r="26" spans="2:4" ht="14.5" customHeight="1" x14ac:dyDescent="0.35">
      <c r="B26" s="20"/>
      <c r="C26" s="20"/>
      <c r="D26" s="20"/>
    </row>
    <row r="27" spans="2:4" ht="14.5" customHeight="1" x14ac:dyDescent="0.35">
      <c r="B27" s="20"/>
      <c r="C27" s="20"/>
      <c r="D27" s="20"/>
    </row>
    <row r="28" spans="2:4" ht="14.5" customHeight="1" x14ac:dyDescent="0.35">
      <c r="B28" s="20"/>
      <c r="C28" s="20"/>
      <c r="D28" s="20"/>
    </row>
    <row r="29" spans="2:4" ht="14.5" customHeight="1" x14ac:dyDescent="0.35">
      <c r="B29" s="20"/>
      <c r="C29" s="20"/>
      <c r="D29" s="20"/>
    </row>
    <row r="30" spans="2:4" ht="14.5" customHeight="1" x14ac:dyDescent="0.35">
      <c r="B30" s="20"/>
      <c r="C30" s="20"/>
      <c r="D30" s="20"/>
    </row>
    <row r="31" spans="2:4" x14ac:dyDescent="0.35">
      <c r="B31" s="20"/>
      <c r="C31" s="20"/>
      <c r="D31" s="20"/>
    </row>
    <row r="32" spans="2:4" ht="14.5" customHeight="1" x14ac:dyDescent="0.35">
      <c r="B32" s="20"/>
      <c r="C32" s="20"/>
      <c r="D32" s="20"/>
    </row>
    <row r="33" spans="2:4" ht="14.5" customHeight="1" x14ac:dyDescent="0.35">
      <c r="B33" s="20"/>
      <c r="C33" s="20"/>
      <c r="D33" s="20"/>
    </row>
    <row r="34" spans="2:4" ht="14.5" customHeight="1" x14ac:dyDescent="0.35">
      <c r="B34" s="20"/>
      <c r="C34" s="20"/>
      <c r="D34" s="20"/>
    </row>
  </sheetData>
  <sheetProtection algorithmName="SHA-512" hashValue="jFimQof3T/lJABvyBU270SyQySSOsS7yhawRo+VhAXXpl8lG9A6/AT+CeuL/uSyEu7LSW7OBc+sByOID0/wuAw==" saltValue="B8NJBZ+v2FsMDYaRfrQQJA=="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8574-537B-4FEA-921E-660674074C25}">
  <sheetPr codeName="Sheet33"/>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1"/>
      <c r="B2" s="110" t="s">
        <v>40</v>
      </c>
      <c r="C2" s="111"/>
      <c r="D2" s="111"/>
      <c r="E2" s="111"/>
      <c r="F2" s="111"/>
      <c r="G2" s="111"/>
      <c r="H2" s="111"/>
      <c r="I2" s="112"/>
      <c r="J2" s="112"/>
      <c r="K2" s="112"/>
      <c r="L2" s="112"/>
      <c r="M2" s="113"/>
    </row>
    <row r="3" spans="1:13" ht="7.5" hidden="1" customHeight="1" thickTop="1" x14ac:dyDescent="0.35">
      <c r="A3" s="22"/>
      <c r="B3" s="22"/>
      <c r="C3" s="22"/>
      <c r="D3" s="22"/>
      <c r="E3" s="22"/>
      <c r="F3" s="22"/>
      <c r="G3" s="22"/>
      <c r="H3" s="22"/>
      <c r="I3" s="22"/>
      <c r="J3" s="22"/>
      <c r="K3" s="22"/>
      <c r="L3" s="22"/>
      <c r="M3" s="22"/>
    </row>
    <row r="4" spans="1:13" ht="7.5" hidden="1" customHeight="1" thickTop="1" x14ac:dyDescent="0.35">
      <c r="A4" s="22"/>
      <c r="B4" s="22"/>
      <c r="C4" s="22"/>
      <c r="D4" s="22"/>
      <c r="E4" s="22"/>
      <c r="F4" s="22"/>
      <c r="G4" s="22"/>
      <c r="H4" s="22"/>
      <c r="I4" s="22"/>
      <c r="J4" s="22"/>
      <c r="K4" s="22"/>
      <c r="L4" s="22"/>
      <c r="M4" s="22"/>
    </row>
    <row r="5" spans="1:13" thickTop="1" x14ac:dyDescent="0.35">
      <c r="A5" s="20"/>
      <c r="B5" s="20"/>
      <c r="C5" s="20"/>
      <c r="D5" s="20"/>
      <c r="E5" s="20"/>
      <c r="F5" s="20"/>
      <c r="G5" s="20"/>
      <c r="H5" s="20"/>
      <c r="I5" s="20"/>
      <c r="J5" s="20"/>
      <c r="K5" s="20"/>
      <c r="L5" s="20"/>
      <c r="M5" s="20"/>
    </row>
    <row r="6" spans="1:13" ht="26" x14ac:dyDescent="0.35">
      <c r="A6" s="23">
        <v>4</v>
      </c>
      <c r="B6" s="24" t="s">
        <v>41</v>
      </c>
      <c r="C6" s="25"/>
      <c r="D6" s="25"/>
      <c r="E6" s="25"/>
      <c r="F6" s="25"/>
      <c r="G6" s="20"/>
      <c r="H6" s="25"/>
      <c r="I6" s="20"/>
      <c r="J6" s="20"/>
      <c r="K6" s="20"/>
      <c r="L6" s="20"/>
      <c r="M6" s="20"/>
    </row>
    <row r="7" spans="1:13" ht="15.75" customHeight="1" x14ac:dyDescent="0.35">
      <c r="A7" s="26"/>
      <c r="B7" s="114" t="s">
        <v>42</v>
      </c>
      <c r="C7" s="114"/>
      <c r="D7" s="114"/>
      <c r="E7" s="114"/>
      <c r="F7" s="114"/>
      <c r="G7" s="114"/>
      <c r="H7" s="114"/>
      <c r="I7" s="114"/>
      <c r="J7" s="114"/>
      <c r="K7" s="114"/>
      <c r="L7" s="114"/>
      <c r="M7" s="20"/>
    </row>
    <row r="8" spans="1:13" ht="3.75" customHeight="1" x14ac:dyDescent="0.35">
      <c r="A8" s="26"/>
      <c r="B8" s="27"/>
      <c r="C8" s="25"/>
      <c r="D8" s="25"/>
      <c r="E8" s="25"/>
      <c r="F8" s="25"/>
      <c r="G8" s="20"/>
      <c r="H8" s="25"/>
      <c r="I8" s="20"/>
      <c r="J8" s="20"/>
      <c r="K8" s="20"/>
      <c r="L8" s="20"/>
      <c r="M8" s="20"/>
    </row>
    <row r="9" spans="1:13" ht="6" customHeight="1" x14ac:dyDescent="0.35">
      <c r="A9" s="28"/>
      <c r="B9" s="115"/>
      <c r="C9" s="115"/>
      <c r="D9" s="115"/>
      <c r="E9" s="115"/>
      <c r="F9" s="115"/>
      <c r="G9" s="115"/>
      <c r="H9" s="115"/>
      <c r="I9" s="115"/>
      <c r="J9" s="115"/>
      <c r="K9" s="115"/>
      <c r="L9" s="115"/>
      <c r="M9" s="20"/>
    </row>
    <row r="10" spans="1:13" ht="24.75" customHeight="1" x14ac:dyDescent="0.35">
      <c r="A10" s="28">
        <v>4</v>
      </c>
      <c r="B10" s="116" t="s">
        <v>43</v>
      </c>
      <c r="C10" s="116"/>
      <c r="D10" s="116"/>
      <c r="E10" s="116"/>
      <c r="F10" s="116"/>
      <c r="G10" s="116"/>
      <c r="H10" s="116"/>
      <c r="I10" s="116"/>
      <c r="J10" s="116"/>
      <c r="K10" s="116"/>
      <c r="L10" s="116"/>
      <c r="M10" s="20"/>
    </row>
    <row r="11" spans="1:13" ht="9.75" customHeight="1" x14ac:dyDescent="0.35">
      <c r="A11" s="20"/>
      <c r="B11" s="20"/>
      <c r="C11" s="20"/>
      <c r="D11" s="20"/>
      <c r="E11" s="20"/>
      <c r="F11" s="20"/>
      <c r="G11" s="20"/>
      <c r="H11" s="20"/>
      <c r="I11" s="20"/>
      <c r="J11" s="20"/>
      <c r="K11" s="20"/>
      <c r="L11" s="20"/>
      <c r="M11" s="20"/>
    </row>
    <row r="12" spans="1:13" ht="9.75" customHeight="1" x14ac:dyDescent="0.35">
      <c r="A12" s="20"/>
      <c r="B12" s="20"/>
      <c r="C12" s="20"/>
      <c r="D12" s="20"/>
      <c r="E12" s="20"/>
      <c r="F12" s="20"/>
      <c r="G12" s="20"/>
      <c r="H12" s="20"/>
      <c r="I12" s="20"/>
      <c r="J12" s="20"/>
      <c r="K12" s="20"/>
      <c r="L12" s="20"/>
      <c r="M12" s="20"/>
    </row>
    <row r="13" spans="1:13" ht="9.75" customHeight="1" x14ac:dyDescent="0.35">
      <c r="A13" s="20"/>
      <c r="B13" s="20"/>
      <c r="C13" s="20"/>
      <c r="D13" s="20"/>
      <c r="E13" s="20"/>
      <c r="F13" s="20"/>
      <c r="G13" s="20"/>
      <c r="H13" s="20"/>
      <c r="I13" s="20"/>
      <c r="J13" s="20"/>
      <c r="K13" s="20"/>
      <c r="L13" s="20"/>
      <c r="M13" s="20"/>
    </row>
    <row r="14" spans="1:13" ht="24.75" customHeight="1" x14ac:dyDescent="0.35">
      <c r="A14" s="23">
        <v>4</v>
      </c>
      <c r="B14" s="29" t="s">
        <v>44</v>
      </c>
      <c r="C14" s="20"/>
      <c r="D14" s="20"/>
      <c r="E14" s="20"/>
      <c r="F14" s="20"/>
      <c r="G14" s="20"/>
      <c r="H14" s="20"/>
      <c r="I14" s="20"/>
      <c r="J14" s="20"/>
      <c r="K14" s="20"/>
      <c r="L14" s="20"/>
      <c r="M14" s="20"/>
    </row>
    <row r="15" spans="1:13" ht="24.75" customHeight="1" x14ac:dyDescent="0.35">
      <c r="A15" s="20"/>
      <c r="B15" s="20"/>
      <c r="C15" s="20"/>
      <c r="D15" s="20"/>
      <c r="E15" s="20"/>
      <c r="F15" s="20"/>
      <c r="G15" s="20"/>
      <c r="H15" s="20"/>
      <c r="I15" s="20"/>
      <c r="J15" s="20"/>
      <c r="K15" s="20"/>
      <c r="L15" s="20"/>
      <c r="M15" s="20"/>
    </row>
    <row r="16" spans="1:13" ht="24.75" customHeight="1" x14ac:dyDescent="0.35">
      <c r="A16" s="28">
        <v>4</v>
      </c>
      <c r="B16" s="109" t="s">
        <v>45</v>
      </c>
      <c r="C16" s="109"/>
      <c r="D16" s="109"/>
      <c r="E16" s="109"/>
      <c r="F16" s="109"/>
      <c r="G16" s="109"/>
      <c r="H16" s="109"/>
      <c r="I16" s="109"/>
      <c r="J16" s="109"/>
      <c r="K16" s="109"/>
      <c r="L16" s="109"/>
      <c r="M16" s="20"/>
    </row>
    <row r="17" spans="1:13" ht="24.75" customHeight="1" x14ac:dyDescent="0.35">
      <c r="A17" s="28">
        <v>4</v>
      </c>
      <c r="B17" s="109" t="s">
        <v>46</v>
      </c>
      <c r="C17" s="109"/>
      <c r="D17" s="109"/>
      <c r="E17" s="109"/>
      <c r="F17" s="109"/>
      <c r="G17" s="109"/>
      <c r="H17" s="109"/>
      <c r="I17" s="109"/>
      <c r="J17" s="109"/>
      <c r="K17" s="109"/>
      <c r="L17" s="109"/>
      <c r="M17" s="20"/>
    </row>
    <row r="18" spans="1:13" ht="24.75" customHeight="1" x14ac:dyDescent="0.35">
      <c r="A18" s="28">
        <v>4</v>
      </c>
      <c r="B18" s="109" t="s">
        <v>47</v>
      </c>
      <c r="C18" s="109"/>
      <c r="D18" s="109"/>
      <c r="E18" s="109"/>
      <c r="F18" s="109"/>
      <c r="G18" s="109"/>
      <c r="H18" s="109"/>
      <c r="I18" s="109"/>
      <c r="J18" s="109"/>
      <c r="K18" s="109"/>
      <c r="L18" s="109"/>
      <c r="M18" s="20"/>
    </row>
    <row r="19" spans="1:13" ht="14.5" x14ac:dyDescent="0.35">
      <c r="A19" s="20"/>
      <c r="B19" s="20"/>
      <c r="C19" s="20"/>
      <c r="D19" s="20"/>
      <c r="E19" s="20"/>
      <c r="F19" s="20"/>
      <c r="G19" s="20"/>
      <c r="H19" s="20"/>
      <c r="I19" s="20"/>
      <c r="J19" s="20"/>
      <c r="K19" s="20"/>
      <c r="L19" s="20"/>
      <c r="M19" s="20"/>
    </row>
    <row r="20" spans="1:13" ht="24.75" customHeight="1" x14ac:dyDescent="0.35">
      <c r="A20" s="23">
        <v>4</v>
      </c>
      <c r="B20" s="29" t="s">
        <v>48</v>
      </c>
      <c r="C20" s="20"/>
      <c r="D20" s="20"/>
      <c r="E20" s="20"/>
      <c r="F20" s="20"/>
      <c r="G20" s="20"/>
      <c r="H20" s="20"/>
      <c r="I20" s="20"/>
      <c r="J20" s="20"/>
      <c r="K20" s="20"/>
      <c r="L20" s="20"/>
      <c r="M20" s="20"/>
    </row>
    <row r="21" spans="1:13" ht="14.5" x14ac:dyDescent="0.35">
      <c r="A21" s="20"/>
      <c r="B21" s="20"/>
      <c r="C21" s="20"/>
      <c r="D21" s="20"/>
      <c r="E21" s="20"/>
      <c r="F21" s="20"/>
      <c r="G21" s="20"/>
      <c r="H21" s="20"/>
      <c r="I21" s="20"/>
      <c r="J21" s="20"/>
      <c r="K21" s="20"/>
      <c r="L21" s="20"/>
      <c r="M21" s="20"/>
    </row>
    <row r="22" spans="1:13" ht="33.75" customHeight="1" x14ac:dyDescent="0.35">
      <c r="A22" s="28">
        <v>4</v>
      </c>
      <c r="B22" s="109" t="s">
        <v>49</v>
      </c>
      <c r="C22" s="109"/>
      <c r="D22" s="109"/>
      <c r="E22" s="109"/>
      <c r="F22" s="109"/>
      <c r="G22" s="109"/>
      <c r="H22" s="109"/>
      <c r="I22" s="109"/>
      <c r="J22" s="109"/>
      <c r="K22" s="109"/>
      <c r="L22" s="109"/>
      <c r="M22" s="20"/>
    </row>
    <row r="23" spans="1:13" ht="38.25" customHeight="1" x14ac:dyDescent="0.35">
      <c r="A23" s="28">
        <v>4</v>
      </c>
      <c r="B23" s="109" t="s">
        <v>50</v>
      </c>
      <c r="C23" s="109"/>
      <c r="D23" s="109"/>
      <c r="E23" s="109"/>
      <c r="F23" s="109"/>
      <c r="G23" s="109"/>
      <c r="H23" s="109"/>
      <c r="I23" s="109"/>
      <c r="J23" s="109"/>
      <c r="K23" s="109"/>
      <c r="L23" s="109"/>
      <c r="M23" s="20"/>
    </row>
    <row r="24" spans="1:13" ht="33.75" customHeight="1" x14ac:dyDescent="0.35">
      <c r="A24" s="28">
        <v>4</v>
      </c>
      <c r="B24" s="109" t="s">
        <v>51</v>
      </c>
      <c r="C24" s="109"/>
      <c r="D24" s="109"/>
      <c r="E24" s="109"/>
      <c r="F24" s="109"/>
      <c r="G24" s="109"/>
      <c r="H24" s="109"/>
      <c r="I24" s="109"/>
      <c r="J24" s="109"/>
      <c r="K24" s="109"/>
      <c r="L24" s="109"/>
      <c r="M24" s="20"/>
    </row>
    <row r="25" spans="1:13" ht="33.75" customHeight="1" x14ac:dyDescent="0.35">
      <c r="A25" s="28">
        <v>4</v>
      </c>
      <c r="B25" s="109" t="s">
        <v>52</v>
      </c>
      <c r="C25" s="109"/>
      <c r="D25" s="109"/>
      <c r="E25" s="109"/>
      <c r="F25" s="109"/>
      <c r="G25" s="109"/>
      <c r="H25" s="109"/>
      <c r="I25" s="109"/>
      <c r="J25" s="109"/>
      <c r="K25" s="109"/>
      <c r="L25" s="109"/>
      <c r="M25" s="20"/>
    </row>
    <row r="26" spans="1:13" ht="33.75" customHeight="1" x14ac:dyDescent="0.35">
      <c r="A26" s="28">
        <v>4</v>
      </c>
      <c r="B26" s="109" t="s">
        <v>53</v>
      </c>
      <c r="C26" s="109"/>
      <c r="D26" s="109"/>
      <c r="E26" s="109"/>
      <c r="F26" s="109"/>
      <c r="G26" s="109"/>
      <c r="H26" s="109"/>
      <c r="I26" s="109"/>
      <c r="J26" s="109"/>
      <c r="K26" s="109"/>
      <c r="L26" s="109"/>
      <c r="M26" s="20"/>
    </row>
    <row r="27" spans="1:13" ht="14.5" x14ac:dyDescent="0.35">
      <c r="A27" s="30"/>
      <c r="B27" s="20"/>
      <c r="C27" s="20"/>
      <c r="D27" s="20"/>
      <c r="E27" s="20"/>
      <c r="F27" s="20"/>
      <c r="G27" s="20"/>
      <c r="H27" s="20"/>
      <c r="I27" s="20"/>
      <c r="J27" s="20"/>
      <c r="K27" s="20"/>
      <c r="L27" s="20"/>
      <c r="M27" s="20"/>
    </row>
    <row r="28" spans="1:13" ht="14.5" hidden="1" x14ac:dyDescent="0.35">
      <c r="B28" s="20"/>
      <c r="C28" s="20"/>
      <c r="D28" s="20"/>
      <c r="E28" s="20"/>
      <c r="F28" s="20"/>
      <c r="G28" s="20"/>
      <c r="H28" s="20"/>
      <c r="I28" s="20"/>
      <c r="J28" s="20"/>
      <c r="K28" s="20"/>
      <c r="L28" s="20"/>
    </row>
    <row r="29" spans="1:13" ht="14.5" x14ac:dyDescent="0.35">
      <c r="A29" s="20"/>
      <c r="B29" s="20"/>
      <c r="C29" s="20"/>
      <c r="D29" s="20"/>
      <c r="E29" s="20"/>
      <c r="F29" s="20"/>
      <c r="G29" s="20"/>
      <c r="H29" s="20"/>
      <c r="I29" s="20"/>
      <c r="J29" s="20"/>
      <c r="K29" s="20"/>
      <c r="L29" s="20"/>
      <c r="M29" s="20"/>
    </row>
    <row r="30" spans="1:13" ht="14.5" x14ac:dyDescent="0.35">
      <c r="A30" s="20"/>
      <c r="B30" s="20"/>
      <c r="C30" s="20"/>
      <c r="D30" s="20"/>
      <c r="E30" s="20"/>
      <c r="F30" s="20"/>
      <c r="G30" s="20"/>
      <c r="H30" s="20"/>
      <c r="I30" s="20"/>
      <c r="J30" s="20"/>
      <c r="K30" s="20"/>
      <c r="L30" s="20"/>
      <c r="M30" s="20"/>
    </row>
    <row r="31" spans="1:13" ht="14.5" x14ac:dyDescent="0.35">
      <c r="A31" s="20"/>
      <c r="B31" s="20"/>
      <c r="C31" s="20"/>
      <c r="D31" s="20"/>
      <c r="E31" s="20"/>
      <c r="F31" s="20"/>
      <c r="G31" s="20"/>
      <c r="H31" s="20"/>
      <c r="I31" s="20"/>
      <c r="J31" s="20"/>
      <c r="K31" s="20"/>
      <c r="L31" s="20"/>
      <c r="M31" s="20"/>
    </row>
    <row r="32" spans="1:13" ht="14.5" x14ac:dyDescent="0.35">
      <c r="A32" s="20"/>
      <c r="B32" s="20"/>
      <c r="C32" s="20"/>
      <c r="D32" s="20"/>
      <c r="E32" s="20"/>
      <c r="F32" s="20"/>
      <c r="G32" s="20"/>
      <c r="H32" s="20"/>
      <c r="I32" s="20"/>
      <c r="J32" s="20"/>
      <c r="K32" s="20"/>
      <c r="L32" s="20"/>
      <c r="M32" s="20"/>
    </row>
    <row r="33" spans="1:13" ht="14.5" x14ac:dyDescent="0.35">
      <c r="A33" s="20"/>
      <c r="B33" s="20"/>
      <c r="C33" s="20"/>
      <c r="D33" s="20"/>
      <c r="E33" s="20"/>
      <c r="F33" s="20"/>
      <c r="G33" s="20"/>
      <c r="H33" s="20"/>
      <c r="I33" s="20"/>
      <c r="J33" s="20"/>
      <c r="K33" s="20"/>
      <c r="L33" s="20"/>
      <c r="M33" s="20"/>
    </row>
    <row r="34" spans="1:13" ht="14.5" x14ac:dyDescent="0.35">
      <c r="A34" s="20"/>
      <c r="B34" s="20"/>
      <c r="C34" s="20"/>
      <c r="D34" s="20"/>
      <c r="E34" s="20"/>
      <c r="F34" s="20"/>
      <c r="G34" s="20"/>
      <c r="H34" s="20"/>
      <c r="I34" s="20"/>
      <c r="J34" s="20"/>
      <c r="K34" s="20"/>
      <c r="L34" s="20"/>
      <c r="M34" s="20"/>
    </row>
    <row r="35" spans="1:13" ht="14.5" x14ac:dyDescent="0.35">
      <c r="A35" s="20"/>
      <c r="B35" s="20"/>
      <c r="C35" s="20"/>
      <c r="D35" s="20"/>
      <c r="E35" s="20"/>
      <c r="F35" s="20"/>
      <c r="G35" s="20"/>
      <c r="H35" s="20"/>
      <c r="I35" s="20"/>
      <c r="J35" s="20"/>
      <c r="K35" s="20"/>
      <c r="L35" s="20"/>
      <c r="M35" s="20"/>
    </row>
    <row r="36" spans="1:13" ht="14.5" x14ac:dyDescent="0.35">
      <c r="A36" s="20"/>
      <c r="B36" s="20"/>
      <c r="C36" s="20"/>
      <c r="D36" s="20"/>
      <c r="E36" s="20"/>
      <c r="F36" s="20"/>
      <c r="G36" s="20"/>
      <c r="H36" s="20"/>
      <c r="I36" s="20"/>
      <c r="J36" s="20"/>
      <c r="K36" s="20"/>
      <c r="L36" s="20"/>
      <c r="M36" s="20"/>
    </row>
    <row r="37" spans="1:13" ht="14.5" x14ac:dyDescent="0.35">
      <c r="A37" s="20"/>
      <c r="B37" s="20"/>
      <c r="C37" s="20"/>
      <c r="D37" s="20"/>
      <c r="E37" s="20"/>
      <c r="F37" s="20"/>
      <c r="G37" s="20"/>
      <c r="H37" s="20"/>
      <c r="I37" s="20"/>
      <c r="J37" s="20"/>
      <c r="K37" s="20"/>
      <c r="L37" s="20"/>
      <c r="M37" s="20"/>
    </row>
    <row r="38" spans="1:13" ht="14.5" x14ac:dyDescent="0.35">
      <c r="A38" s="20"/>
      <c r="B38" s="20"/>
      <c r="C38" s="20"/>
      <c r="D38" s="20"/>
      <c r="E38" s="20"/>
      <c r="F38" s="20"/>
      <c r="G38" s="20"/>
      <c r="H38" s="20"/>
      <c r="I38" s="20"/>
      <c r="J38" s="20"/>
      <c r="K38" s="20"/>
      <c r="L38" s="20"/>
      <c r="M38" s="20"/>
    </row>
    <row r="39" spans="1:13" ht="14.5" x14ac:dyDescent="0.35">
      <c r="A39" s="20"/>
      <c r="B39" s="20"/>
      <c r="C39" s="20"/>
      <c r="D39" s="20"/>
      <c r="E39" s="20"/>
      <c r="F39" s="20"/>
      <c r="G39" s="20"/>
      <c r="H39" s="20"/>
      <c r="I39" s="20"/>
      <c r="J39" s="20"/>
      <c r="K39" s="20"/>
      <c r="L39" s="20"/>
      <c r="M39" s="20"/>
    </row>
    <row r="40" spans="1:13" ht="14.5" x14ac:dyDescent="0.35">
      <c r="A40" s="20"/>
      <c r="B40" s="20"/>
      <c r="C40" s="20"/>
      <c r="D40" s="20"/>
      <c r="E40" s="20"/>
      <c r="F40" s="20"/>
      <c r="G40" s="20"/>
      <c r="H40" s="20"/>
      <c r="I40" s="20"/>
      <c r="J40" s="20"/>
      <c r="K40" s="20"/>
      <c r="L40" s="20"/>
      <c r="M40" s="20"/>
    </row>
  </sheetData>
  <sheetProtection algorithmName="SHA-512" hashValue="ZX+ZJsp6r/r9cu0m0zKW42iqX49VdGAoCXXt4QRWfcQ3w+OQxiVs8xfjy0foCVrMAx2uEmrknBZ7xUWuMg8exw==" saltValue="3fWUwv7JGekqd8+RzzyPbw==" spinCount="100000" sheet="1" objects="1" scenarios="1"/>
  <mergeCells count="13">
    <mergeCell ref="B26:L26"/>
    <mergeCell ref="B17:L17"/>
    <mergeCell ref="B18:L18"/>
    <mergeCell ref="B22:L22"/>
    <mergeCell ref="B23:L23"/>
    <mergeCell ref="B24:L24"/>
    <mergeCell ref="B25:L25"/>
    <mergeCell ref="B16:L16"/>
    <mergeCell ref="B2:H2"/>
    <mergeCell ref="I2:M2"/>
    <mergeCell ref="B7:L7"/>
    <mergeCell ref="B9:L9"/>
    <mergeCell ref="B10:L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Simple Gantt Chart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2026-03-05T08:16:23Z</dcterms:created>
  <dcterms:modified xsi:type="dcterms:W3CDTF">2026-03-07T09:14:47Z</dcterms:modified>
</cp:coreProperties>
</file>