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E:\MyDriveBang\ExcelX2024\Learn\"/>
    </mc:Choice>
  </mc:AlternateContent>
  <xr:revisionPtr revIDLastSave="0" documentId="13_ncr:1_{4EE95EE7-1A8F-451E-A9B2-1446B76017AA}" xr6:coauthVersionLast="47" xr6:coauthVersionMax="47" xr10:uidLastSave="{00000000-0000-0000-0000-000000000000}"/>
  <bookViews>
    <workbookView xWindow="-110" yWindow="-110" windowWidth="38620" windowHeight="21100" xr2:uid="{4E791D45-1EFE-4DB6-B345-D4A87E9C2978}"/>
  </bookViews>
  <sheets>
    <sheet name="Intro" sheetId="15" r:id="rId1"/>
    <sheet name="Annual Summary" sheetId="1" r:id="rId2"/>
    <sheet name="January" sheetId="2" r:id="rId3"/>
    <sheet name="February" sheetId="3" r:id="rId4"/>
    <sheet name="March" sheetId="4" r:id="rId5"/>
    <sheet name="April" sheetId="5" r:id="rId6"/>
    <sheet name="May" sheetId="6" r:id="rId7"/>
    <sheet name="June" sheetId="7" r:id="rId8"/>
    <sheet name="July" sheetId="8" r:id="rId9"/>
    <sheet name="August" sheetId="9" r:id="rId10"/>
    <sheet name="September" sheetId="10" r:id="rId11"/>
    <sheet name="October" sheetId="11" r:id="rId12"/>
    <sheet name="November" sheetId="12" r:id="rId13"/>
    <sheet name="December" sheetId="13" r:id="rId14"/>
    <sheet name="License-Disclaimer" sheetId="16"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5" i="15" l="1"/>
  <c r="S24" i="15"/>
  <c r="T22" i="15"/>
  <c r="E9" i="13" l="1"/>
  <c r="D9" i="13"/>
  <c r="E9" i="12"/>
  <c r="D9" i="12"/>
  <c r="E9" i="11"/>
  <c r="D9" i="11"/>
  <c r="E9" i="10"/>
  <c r="D9" i="10"/>
  <c r="E9" i="9"/>
  <c r="D9" i="9"/>
  <c r="E9" i="8"/>
  <c r="D9" i="8"/>
  <c r="E9" i="7"/>
  <c r="D9" i="7"/>
  <c r="E9" i="6"/>
  <c r="D9" i="6"/>
  <c r="E9" i="5"/>
  <c r="D9" i="5"/>
  <c r="E9" i="4"/>
  <c r="D9" i="4"/>
  <c r="E9" i="3"/>
  <c r="D9" i="3"/>
  <c r="E9" i="2"/>
  <c r="D9" i="2"/>
  <c r="C13" i="1"/>
  <c r="B13" i="1"/>
  <c r="C12" i="1"/>
  <c r="B12" i="1"/>
  <c r="C11" i="1"/>
  <c r="B11" i="1"/>
  <c r="C10" i="1"/>
  <c r="B10" i="1"/>
  <c r="C9" i="1"/>
  <c r="B9" i="1"/>
  <c r="C8" i="1"/>
  <c r="B8" i="1"/>
  <c r="C7" i="1"/>
  <c r="B7" i="1"/>
  <c r="C6" i="1"/>
  <c r="B6" i="1"/>
  <c r="C5" i="1"/>
  <c r="B5" i="1"/>
  <c r="C4" i="1"/>
  <c r="B4" i="1"/>
  <c r="C3" i="1"/>
  <c r="B3" i="1"/>
  <c r="C2" i="1"/>
  <c r="B2" i="1"/>
  <c r="D13" i="1" l="1"/>
  <c r="D12" i="1"/>
  <c r="D11" i="1"/>
  <c r="D10" i="1"/>
  <c r="D9" i="1"/>
  <c r="D8" i="1"/>
  <c r="D7" i="1"/>
  <c r="D6" i="1"/>
  <c r="D5" i="1"/>
  <c r="D4" i="1"/>
  <c r="D3" i="1"/>
  <c r="C14" i="1"/>
  <c r="D2" i="1"/>
  <c r="B14" i="1"/>
  <c r="D14" i="1" l="1"/>
</calcChain>
</file>

<file path=xl/sharedStrings.xml><?xml version="1.0" encoding="utf-8"?>
<sst xmlns="http://schemas.openxmlformats.org/spreadsheetml/2006/main" count="272" uniqueCount="72">
  <si>
    <t>Month</t>
  </si>
  <si>
    <t>Total Income</t>
  </si>
  <si>
    <t>Total Expenses</t>
  </si>
  <si>
    <t>Net Savings</t>
  </si>
  <si>
    <t>January</t>
  </si>
  <si>
    <t>February</t>
  </si>
  <si>
    <t>March</t>
  </si>
  <si>
    <t>April</t>
  </si>
  <si>
    <t>May</t>
  </si>
  <si>
    <t>June</t>
  </si>
  <si>
    <t>July</t>
  </si>
  <si>
    <t>August</t>
  </si>
  <si>
    <t>September</t>
  </si>
  <si>
    <t>October</t>
  </si>
  <si>
    <t>November</t>
  </si>
  <si>
    <t>December</t>
  </si>
  <si>
    <t>ANNUAL TOTAL</t>
  </si>
  <si>
    <t>Date</t>
  </si>
  <si>
    <t>Category</t>
  </si>
  <si>
    <t>Description</t>
  </si>
  <si>
    <t>Income</t>
  </si>
  <si>
    <t>Expense</t>
  </si>
  <si>
    <t>Housing</t>
  </si>
  <si>
    <t>Transport</t>
  </si>
  <si>
    <t>Food</t>
  </si>
  <si>
    <t>Utilities</t>
  </si>
  <si>
    <t>Paycheck</t>
  </si>
  <si>
    <t>Monthly Rent</t>
  </si>
  <si>
    <t>Shell Gas</t>
  </si>
  <si>
    <t>Kroger Groceries</t>
  </si>
  <si>
    <t>Electric Bill</t>
  </si>
  <si>
    <t>Dinner with friends</t>
  </si>
  <si>
    <t>TOTALS</t>
  </si>
  <si>
    <t>My First Budget Template</t>
  </si>
  <si>
    <r>
      <t xml:space="preserve">Get our </t>
    </r>
    <r>
      <rPr>
        <b/>
        <sz val="20"/>
        <color rgb="FF00A0C8"/>
        <rFont val="Bahnschrift"/>
        <family val="2"/>
      </rPr>
      <t>120+ Premium</t>
    </r>
    <r>
      <rPr>
        <b/>
        <sz val="20"/>
        <color theme="1"/>
        <rFont val="Bahnschrift"/>
        <family val="2"/>
      </rPr>
      <t xml:space="preserve"> 
Project Management Templates</t>
    </r>
  </si>
  <si>
    <t>A Free Practice File for Your Excel Lesson</t>
  </si>
  <si>
    <r>
      <t xml:space="preserve">Info </t>
    </r>
    <r>
      <rPr>
        <b/>
        <sz val="11"/>
        <color theme="9"/>
        <rFont val="Webdings"/>
        <family val="1"/>
        <charset val="2"/>
      </rPr>
      <t>4</t>
    </r>
  </si>
  <si>
    <t>Welcome to your first budget! This template is designed to help you track your monthly income and expenses in one place and see your annual savings grow.</t>
  </si>
  <si>
    <t>How to Use
 This Template ?</t>
  </si>
  <si>
    <r>
      <rPr>
        <b/>
        <sz val="11"/>
        <color theme="7" tint="-0.499984740745262"/>
        <rFont val="Aptos Narrow"/>
        <family val="2"/>
        <scheme val="minor"/>
      </rPr>
      <t>Step 1:</t>
    </r>
    <r>
      <rPr>
        <sz val="11"/>
        <color theme="7" tint="-0.499984740745262"/>
        <rFont val="Aptos Narrow"/>
        <family val="2"/>
        <scheme val="minor"/>
      </rPr>
      <t xml:space="preserve"> Click on the monthly tabs (e.g., 'January', 'February') to add your income and expenses to the list.
</t>
    </r>
    <r>
      <rPr>
        <b/>
        <sz val="11"/>
        <color theme="7" tint="-0.499984740745262"/>
        <rFont val="Aptos Narrow"/>
        <family val="2"/>
        <scheme val="minor"/>
      </rPr>
      <t>Step 2:</t>
    </r>
    <r>
      <rPr>
        <sz val="11"/>
        <color theme="7" tint="-0.499984740745262"/>
        <rFont val="Aptos Narrow"/>
        <family val="2"/>
        <scheme val="minor"/>
      </rPr>
      <t xml:space="preserve"> The TOTALS for each month are calculated automatically at the bottom of each sheet.
</t>
    </r>
    <r>
      <rPr>
        <b/>
        <sz val="11"/>
        <color theme="7" tint="-0.499984740745262"/>
        <rFont val="Aptos Narrow"/>
        <family val="2"/>
        <scheme val="minor"/>
      </rPr>
      <t xml:space="preserve">Step 3: </t>
    </r>
    <r>
      <rPr>
        <sz val="11"/>
        <color theme="7" tint="-0.499984740745262"/>
        <rFont val="Aptos Narrow"/>
        <family val="2"/>
        <scheme val="minor"/>
      </rPr>
      <t>Go to the 'Annual Summary' sheet to see all your monthly totals and your net savings for the year!</t>
    </r>
  </si>
  <si>
    <r>
      <t xml:space="preserve">Share </t>
    </r>
    <r>
      <rPr>
        <b/>
        <sz val="11"/>
        <color theme="9"/>
        <rFont val="Webdings"/>
        <family val="1"/>
        <charset val="2"/>
      </rPr>
      <t>4</t>
    </r>
  </si>
  <si>
    <r>
      <rPr>
        <sz val="12"/>
        <color theme="7"/>
        <rFont val="Aptos Narrow"/>
        <family val="2"/>
        <scheme val="minor"/>
      </rPr>
      <t>Excelx.com</t>
    </r>
    <r>
      <rPr>
        <sz val="12"/>
        <color theme="9"/>
        <rFont val="Aptos Narrow"/>
        <family val="2"/>
        <scheme val="minor"/>
      </rPr>
      <t xml:space="preserve"> Powered By</t>
    </r>
    <r>
      <rPr>
        <sz val="12"/>
        <color theme="7"/>
        <rFont val="Aptos Narrow"/>
        <family val="2"/>
        <scheme val="minor"/>
      </rPr>
      <t xml:space="preserve"> Analysistabs®</t>
    </r>
    <r>
      <rPr>
        <sz val="12"/>
        <color theme="1"/>
        <rFont val="Aptos Narrow"/>
        <family val="2"/>
        <scheme val="minor"/>
      </rPr>
      <t xml:space="preserve"> is developing Free and Premium l Project Management Templates. Please do not share this downloaded file. Instead, you can share our free template page link with your colleagues and friends, it helps us to create better tools and more templates.</t>
    </r>
  </si>
  <si>
    <t>100+ FREE
Templates</t>
  </si>
  <si>
    <t>100+ Free Templates for Project Management, Personal Finance &amp; Productivity</t>
  </si>
  <si>
    <t>https://excelx.com/templates/</t>
  </si>
  <si>
    <t>120+ PREMIUM
Templates</t>
  </si>
  <si>
    <t>120+ Premium Templates:</t>
  </si>
  <si>
    <t>Progress</t>
  </si>
  <si>
    <r>
      <t xml:space="preserve">TOTAL TASKS </t>
    </r>
    <r>
      <rPr>
        <b/>
        <sz val="1"/>
        <color theme="0"/>
        <rFont val="Webdings"/>
        <family val="1"/>
        <charset val="2"/>
      </rPr>
      <t>4</t>
    </r>
  </si>
  <si>
    <t>https://analysistabs.org/</t>
  </si>
  <si>
    <t>Completed</t>
  </si>
  <si>
    <t>We have develped verity of Premium Project Management Templates with bundle of features!  Easy to use Professional Project Management Templates are now avaiable in bundles to save more. Get it Now!</t>
  </si>
  <si>
    <t>In progress</t>
  </si>
  <si>
    <t>Not Started</t>
  </si>
  <si>
    <r>
      <t xml:space="preserve">Get our </t>
    </r>
    <r>
      <rPr>
        <b/>
        <sz val="20"/>
        <color theme="6" tint="-0.249977111117893"/>
        <rFont val="Bahnschrift"/>
        <family val="2"/>
      </rPr>
      <t>100+ Free</t>
    </r>
    <r>
      <rPr>
        <b/>
        <sz val="20"/>
        <color theme="6"/>
        <rFont val="Bahnschrift"/>
        <family val="2"/>
      </rPr>
      <t xml:space="preserve"> </t>
    </r>
    <r>
      <rPr>
        <b/>
        <sz val="20"/>
        <color theme="1"/>
        <rFont val="Bahnschrift"/>
        <family val="2"/>
      </rPr>
      <t xml:space="preserve">
Excel Templates for Project Management, Personal Finance and Productivity</t>
    </r>
  </si>
  <si>
    <r>
      <t xml:space="preserve">Email </t>
    </r>
    <r>
      <rPr>
        <b/>
        <sz val="11"/>
        <color theme="9"/>
        <rFont val="Webdings"/>
        <family val="1"/>
        <charset val="2"/>
      </rPr>
      <t>4</t>
    </r>
  </si>
  <si>
    <r>
      <t xml:space="preserve">Please share your feedback or ask questions.
</t>
    </r>
    <r>
      <rPr>
        <b/>
        <sz val="12"/>
        <color theme="1"/>
        <rFont val="Aptos Narrow"/>
        <family val="2"/>
        <scheme val="minor"/>
      </rPr>
      <t>Email:</t>
    </r>
    <r>
      <rPr>
        <b/>
        <sz val="12"/>
        <color rgb="FF00A0C8"/>
        <rFont val="Aptos Narrow"/>
        <family val="2"/>
        <scheme val="minor"/>
      </rPr>
      <t xml:space="preserve"> info@analysistabs.com</t>
    </r>
  </si>
  <si>
    <r>
      <rPr>
        <sz val="11"/>
        <color rgb="FF00A0C8"/>
        <rFont val="Webdings"/>
        <family val="1"/>
        <charset val="2"/>
      </rPr>
      <t>i</t>
    </r>
    <r>
      <rPr>
        <sz val="11"/>
        <color rgb="FF00A0C8"/>
        <rFont val="Aptos Narrow"/>
        <family val="2"/>
        <scheme val="minor"/>
      </rPr>
      <t xml:space="preserve"> Please do not delete this worksheet. Instead, you can hide the sheet.</t>
    </r>
  </si>
  <si>
    <t>License Terms</t>
  </si>
  <si>
    <t xml:space="preserve">Analysistabs® License Agreement </t>
  </si>
  <si>
    <t>This Template/Excel File/Practice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</si>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</sst>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5" x14ac:knownFonts="1">
    <font>
      <sz val="11"/>
      <color theme="1"/>
      <name val="Calibri"/>
      <family val="2"/>
    </font>
    <font>
      <sz val="11"/>
      <color theme="1"/>
      <name val="Aptos Narrow"/>
      <family val="2"/>
      <scheme val="minor"/>
    </font>
    <font>
      <b/>
      <sz val="18"/>
      <color theme="2"/>
      <name val="Aptos Narrow"/>
      <family val="2"/>
      <scheme val="minor"/>
    </font>
    <font>
      <b/>
      <sz val="24"/>
      <color theme="7" tint="-0.499984740745262"/>
      <name val="Bahnschrift"/>
      <family val="2"/>
    </font>
    <font>
      <b/>
      <sz val="26"/>
      <color theme="7" tint="-0.499984740745262"/>
      <name val="Bahnschrift"/>
      <family val="2"/>
    </font>
    <font>
      <b/>
      <sz val="20"/>
      <color theme="1"/>
      <name val="Bahnschrift"/>
      <family val="2"/>
    </font>
    <font>
      <b/>
      <sz val="20"/>
      <color rgb="FF00A0C8"/>
      <name val="Bahnschrift"/>
      <family val="2"/>
    </font>
    <font>
      <sz val="18"/>
      <color theme="7" tint="-0.249977111117893"/>
      <name val="Bahnschrift"/>
      <family val="2"/>
    </font>
    <font>
      <b/>
      <sz val="11"/>
      <color theme="9"/>
      <name val="Aptos Narrow"/>
      <family val="2"/>
      <scheme val="minor"/>
    </font>
    <font>
      <b/>
      <sz val="11"/>
      <color theme="9"/>
      <name val="Webdings"/>
      <family val="1"/>
      <charset val="2"/>
    </font>
    <font>
      <sz val="14"/>
      <color theme="9"/>
      <name val="Aptos Narrow"/>
      <family val="2"/>
      <scheme val="minor"/>
    </font>
    <font>
      <b/>
      <sz val="28"/>
      <color theme="1"/>
      <name val="Bahnschrift"/>
      <family val="2"/>
    </font>
    <font>
      <b/>
      <sz val="11"/>
      <color theme="1"/>
      <name val="Aptos Narrow"/>
      <family val="2"/>
      <scheme val="minor"/>
    </font>
    <font>
      <sz val="12"/>
      <color theme="9"/>
      <name val="Aptos Narrow"/>
      <family val="2"/>
      <scheme val="minor"/>
    </font>
    <font>
      <sz val="11"/>
      <color theme="7" tint="-0.499984740745262"/>
      <name val="Aptos Narrow"/>
      <family val="2"/>
      <scheme val="minor"/>
    </font>
    <font>
      <b/>
      <sz val="11"/>
      <color theme="7" tint="-0.499984740745262"/>
      <name val="Aptos Narrow"/>
      <family val="2"/>
      <scheme val="minor"/>
    </font>
    <font>
      <sz val="12"/>
      <color theme="1"/>
      <name val="Aptos Narrow"/>
      <family val="2"/>
      <scheme val="minor"/>
    </font>
    <font>
      <sz val="12"/>
      <color theme="7"/>
      <name val="Aptos Narrow"/>
      <family val="2"/>
      <scheme val="minor"/>
    </font>
    <font>
      <b/>
      <sz val="12"/>
      <color theme="7"/>
      <name val="Bahnschrift"/>
      <family val="2"/>
    </font>
    <font>
      <sz val="11"/>
      <color theme="3"/>
      <name val="Aptos Narrow"/>
      <family val="2"/>
      <scheme val="minor"/>
    </font>
    <font>
      <b/>
      <sz val="11"/>
      <color theme="6" tint="-0.249977111117893"/>
      <name val="Aptos Narrow"/>
      <family val="2"/>
      <scheme val="minor"/>
    </font>
    <font>
      <sz val="1"/>
      <color theme="0"/>
      <name val="Aptos Narrow"/>
      <family val="2"/>
      <scheme val="minor"/>
    </font>
    <font>
      <u/>
      <sz val="11"/>
      <color theme="10"/>
      <name val="Aptos Narrow"/>
      <family val="2"/>
      <scheme val="minor"/>
    </font>
    <font>
      <b/>
      <u/>
      <sz val="11"/>
      <color theme="7"/>
      <name val="Aptos Narrow"/>
      <family val="2"/>
      <scheme val="minor"/>
    </font>
    <font>
      <sz val="10"/>
      <color theme="1"/>
      <name val="Aptos Narrow"/>
      <family val="2"/>
      <scheme val="minor"/>
    </font>
    <font>
      <b/>
      <sz val="12"/>
      <color theme="6"/>
      <name val="Bahnschrift"/>
      <family val="2"/>
    </font>
    <font>
      <b/>
      <sz val="11"/>
      <color theme="7"/>
      <name val="Aptos Narrow"/>
      <family val="2"/>
      <scheme val="minor"/>
    </font>
    <font>
      <b/>
      <sz val="12"/>
      <color theme="1"/>
      <name val="Aptos Narrow"/>
      <family val="2"/>
      <scheme val="minor"/>
    </font>
    <font>
      <b/>
      <sz val="1"/>
      <color theme="0"/>
      <name val="Webdings"/>
      <family val="1"/>
      <charset val="2"/>
    </font>
    <font>
      <b/>
      <sz val="26"/>
      <color theme="1"/>
      <name val="Bahnschrift"/>
      <family val="2"/>
    </font>
    <font>
      <b/>
      <sz val="20"/>
      <color theme="6" tint="-0.249977111117893"/>
      <name val="Bahnschrift"/>
      <family val="2"/>
    </font>
    <font>
      <b/>
      <sz val="20"/>
      <color theme="6"/>
      <name val="Bahnschrift"/>
      <family val="2"/>
    </font>
    <font>
      <sz val="11"/>
      <color theme="0"/>
      <name val="Aptos Narrow"/>
      <family val="2"/>
      <scheme val="minor"/>
    </font>
    <font>
      <b/>
      <sz val="12"/>
      <color rgb="FF00A0C8"/>
      <name val="Aptos Narrow"/>
      <family val="2"/>
      <scheme val="minor"/>
    </font>
    <font>
      <sz val="11"/>
      <color rgb="FF00A0C8"/>
      <name val="Aptos Narrow"/>
      <family val="1"/>
      <charset val="2"/>
      <scheme val="minor"/>
    </font>
    <font>
      <sz val="11"/>
      <color rgb="FF00A0C8"/>
      <name val="Webdings"/>
      <family val="1"/>
      <charset val="2"/>
    </font>
    <font>
      <sz val="11"/>
      <color rgb="FF00A0C8"/>
      <name val="Aptos Narrow"/>
      <family val="2"/>
      <scheme val="minor"/>
    </font>
    <font>
      <sz val="18"/>
      <color rgb="FF00A0C8"/>
      <name val="Webdings"/>
      <family val="1"/>
      <charset val="2"/>
    </font>
    <font>
      <b/>
      <sz val="20"/>
      <color rgb="FF00A0C8"/>
      <name val="Aptos Narrow"/>
      <family val="2"/>
      <scheme val="minor"/>
    </font>
    <font>
      <sz val="11"/>
      <name val="Webdings"/>
      <family val="1"/>
      <charset val="2"/>
    </font>
    <font>
      <sz val="11"/>
      <color theme="1"/>
      <name val="Webdings"/>
      <family val="1"/>
      <charset val="2"/>
    </font>
    <font>
      <sz val="20"/>
      <color theme="1"/>
      <name val="Aptos Narrow"/>
      <family val="2"/>
      <scheme val="minor"/>
    </font>
    <font>
      <sz val="12"/>
      <color theme="7" tint="-0.499984740745262"/>
      <name val="Bahnschrift"/>
      <family val="2"/>
    </font>
    <font>
      <b/>
      <sz val="12"/>
      <color theme="7" tint="-0.499984740745262"/>
      <name val="Bahnschrift"/>
      <family val="2"/>
    </font>
    <font>
      <b/>
      <sz val="14"/>
      <color theme="0"/>
      <name val="Bahnschrift"/>
      <family val="2"/>
    </font>
  </fonts>
  <fills count="18">
    <fill>
      <patternFill patternType="none"/>
    </fill>
    <fill>
      <patternFill patternType="gray125"/>
    </fill>
    <fill>
      <patternFill patternType="solid">
        <fgColor rgb="FF00A0C8"/>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theme="1" tint="0.89999084444715716"/>
        <bgColor indexed="64"/>
      </patternFill>
    </fill>
    <fill>
      <patternFill patternType="solid">
        <fgColor theme="0" tint="-4.9989318521683403E-2"/>
        <bgColor indexed="64"/>
      </patternFill>
    </fill>
    <fill>
      <patternFill patternType="solid">
        <fgColor rgb="FFDAF2FA"/>
        <bgColor indexed="64"/>
      </patternFill>
    </fill>
    <fill>
      <patternFill patternType="solid">
        <fgColor rgb="FFE8F7FC"/>
        <bgColor indexed="64"/>
      </patternFill>
    </fill>
    <fill>
      <patternFill patternType="solid">
        <fgColor rgb="FFE4E6EC"/>
        <bgColor indexed="64"/>
      </patternFill>
    </fill>
    <fill>
      <patternFill patternType="solid">
        <fgColor theme="6" tint="0.79998168889431442"/>
        <bgColor indexed="64"/>
      </patternFill>
    </fill>
    <fill>
      <patternFill patternType="solid">
        <fgColor theme="6"/>
        <bgColor indexed="64"/>
      </patternFill>
    </fill>
    <fill>
      <patternFill patternType="solid">
        <fgColor theme="3" tint="0.89999084444715716"/>
        <bgColor indexed="64"/>
      </patternFill>
    </fill>
    <fill>
      <patternFill patternType="solid">
        <fgColor theme="2" tint="-4.9989318521683403E-2"/>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249977111117893"/>
        <bgColor indexed="64"/>
      </patternFill>
    </fill>
  </fills>
  <borders count="4">
    <border>
      <left/>
      <right/>
      <top/>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4">
    <xf numFmtId="0" fontId="0" fillId="0" borderId="0"/>
    <xf numFmtId="0" fontId="1" fillId="0" borderId="0"/>
    <xf numFmtId="0" fontId="22" fillId="0" borderId="0" applyNumberFormat="0" applyFill="0" applyBorder="0" applyAlignment="0" applyProtection="0"/>
    <xf numFmtId="9" fontId="1" fillId="0" borderId="0" applyFont="0" applyFill="0" applyBorder="0" applyAlignment="0" applyProtection="0"/>
  </cellStyleXfs>
  <cellXfs count="84">
    <xf numFmtId="0" fontId="0" fillId="0" borderId="0" xfId="0"/>
    <xf numFmtId="0" fontId="1" fillId="0" borderId="0" xfId="1"/>
    <xf numFmtId="0" fontId="2" fillId="2" borderId="0" xfId="1" applyFont="1" applyFill="1" applyAlignment="1">
      <alignment horizontal="center" vertical="center"/>
    </xf>
    <xf numFmtId="0" fontId="2" fillId="2" borderId="0" xfId="1" applyFont="1" applyFill="1" applyAlignment="1">
      <alignment vertical="center"/>
    </xf>
    <xf numFmtId="0" fontId="3" fillId="3" borderId="0" xfId="1" applyFont="1" applyFill="1" applyAlignment="1">
      <alignment horizontal="center" vertical="center"/>
    </xf>
    <xf numFmtId="0" fontId="4" fillId="4" borderId="0" xfId="1" applyFont="1" applyFill="1" applyAlignment="1">
      <alignment horizontal="center" vertical="center"/>
    </xf>
    <xf numFmtId="0" fontId="5" fillId="5" borderId="0" xfId="1" applyFont="1" applyFill="1" applyAlignment="1">
      <alignment horizontal="left" vertical="center" wrapText="1" indent="1"/>
    </xf>
    <xf numFmtId="0" fontId="7" fillId="3" borderId="0" xfId="1" applyFont="1" applyFill="1" applyAlignment="1">
      <alignment horizontal="center" vertical="center" wrapText="1"/>
    </xf>
    <xf numFmtId="0" fontId="1" fillId="5" borderId="0" xfId="1" applyFill="1"/>
    <xf numFmtId="0" fontId="1" fillId="5" borderId="0" xfId="1" applyFill="1" applyAlignment="1">
      <alignment horizontal="center"/>
    </xf>
    <xf numFmtId="0" fontId="8" fillId="6" borderId="0" xfId="1" applyFont="1" applyFill="1" applyAlignment="1">
      <alignment horizontal="center" vertical="center"/>
    </xf>
    <xf numFmtId="0" fontId="10" fillId="7" borderId="0" xfId="1" applyFont="1" applyFill="1" applyAlignment="1">
      <alignment horizontal="center" vertical="center" wrapText="1"/>
    </xf>
    <xf numFmtId="0" fontId="11" fillId="5" borderId="0" xfId="1" applyFont="1" applyFill="1" applyAlignment="1">
      <alignment vertical="center" wrapText="1"/>
    </xf>
    <xf numFmtId="0" fontId="12" fillId="0" borderId="0" xfId="1" applyFont="1"/>
    <xf numFmtId="0" fontId="13" fillId="0" borderId="0" xfId="1" applyFont="1" applyAlignment="1">
      <alignment vertical="center" wrapText="1"/>
    </xf>
    <xf numFmtId="0" fontId="8" fillId="8" borderId="0" xfId="1" applyFont="1" applyFill="1" applyAlignment="1">
      <alignment horizontal="center" vertical="center" wrapText="1"/>
    </xf>
    <xf numFmtId="0" fontId="14" fillId="9" borderId="0" xfId="1" applyFont="1" applyFill="1" applyAlignment="1">
      <alignment horizontal="left" vertical="center" wrapText="1"/>
    </xf>
    <xf numFmtId="0" fontId="1" fillId="0" borderId="0" xfId="1" applyAlignment="1">
      <alignment horizontal="left" indent="1"/>
    </xf>
    <xf numFmtId="0" fontId="8" fillId="3" borderId="0" xfId="1" applyFont="1" applyFill="1" applyAlignment="1">
      <alignment horizontal="center" vertical="center" wrapText="1"/>
    </xf>
    <xf numFmtId="0" fontId="16" fillId="7" borderId="0" xfId="1" applyFont="1" applyFill="1" applyAlignment="1">
      <alignment horizontal="left" vertical="center" wrapText="1" indent="1"/>
    </xf>
    <xf numFmtId="0" fontId="18" fillId="10" borderId="0" xfId="1" applyFont="1" applyFill="1" applyAlignment="1">
      <alignment horizontal="center" vertical="center" wrapText="1"/>
    </xf>
    <xf numFmtId="0" fontId="16" fillId="0" borderId="0" xfId="1" applyFont="1"/>
    <xf numFmtId="0" fontId="19" fillId="0" borderId="0" xfId="1" applyFont="1"/>
    <xf numFmtId="0" fontId="8" fillId="0" borderId="0" xfId="1" applyFont="1" applyAlignment="1">
      <alignment vertical="center" wrapText="1"/>
    </xf>
    <xf numFmtId="0" fontId="16" fillId="0" borderId="0" xfId="1" applyFont="1" applyAlignment="1">
      <alignment vertical="top"/>
    </xf>
    <xf numFmtId="0" fontId="20" fillId="11" borderId="0" xfId="1" applyFont="1" applyFill="1" applyAlignment="1">
      <alignment horizontal="left" vertical="center" wrapText="1" indent="1"/>
    </xf>
    <xf numFmtId="0" fontId="12" fillId="7" borderId="0" xfId="1" applyFont="1" applyFill="1" applyAlignment="1">
      <alignment horizontal="left" vertical="center" wrapText="1" indent="1"/>
    </xf>
    <xf numFmtId="0" fontId="21" fillId="0" borderId="0" xfId="1" applyFont="1"/>
    <xf numFmtId="0" fontId="23" fillId="7" borderId="0" xfId="2" applyFont="1" applyFill="1" applyAlignment="1">
      <alignment horizontal="left" vertical="center" wrapText="1" indent="1"/>
    </xf>
    <xf numFmtId="0" fontId="24" fillId="0" borderId="0" xfId="1" applyFont="1"/>
    <xf numFmtId="0" fontId="16" fillId="0" borderId="0" xfId="1" applyFont="1" applyAlignment="1">
      <alignment vertical="center"/>
    </xf>
    <xf numFmtId="0" fontId="25" fillId="0" borderId="0" xfId="1" applyFont="1" applyAlignment="1">
      <alignment vertical="center" wrapText="1"/>
    </xf>
    <xf numFmtId="0" fontId="26" fillId="3" borderId="0" xfId="1" applyFont="1" applyFill="1" applyAlignment="1">
      <alignment horizontal="left" vertical="center" wrapText="1" indent="1"/>
    </xf>
    <xf numFmtId="0" fontId="27" fillId="7" borderId="0" xfId="1" applyFont="1" applyFill="1" applyAlignment="1">
      <alignment horizontal="left" vertical="center" wrapText="1"/>
    </xf>
    <xf numFmtId="0" fontId="23" fillId="7" borderId="0" xfId="2" applyFont="1" applyFill="1" applyAlignment="1">
      <alignment horizontal="left" vertical="center" wrapText="1"/>
    </xf>
    <xf numFmtId="9" fontId="21" fillId="0" borderId="0" xfId="3" applyFont="1" applyFill="1"/>
    <xf numFmtId="0" fontId="16" fillId="7" borderId="0" xfId="1" applyFont="1" applyFill="1" applyAlignment="1">
      <alignment horizontal="left" vertical="center" wrapText="1"/>
    </xf>
    <xf numFmtId="0" fontId="29" fillId="5" borderId="0" xfId="1" applyFont="1" applyFill="1" applyAlignment="1">
      <alignment vertical="center" wrapText="1"/>
    </xf>
    <xf numFmtId="0" fontId="4" fillId="12" borderId="0" xfId="1" applyFont="1" applyFill="1" applyAlignment="1">
      <alignment vertical="center"/>
    </xf>
    <xf numFmtId="0" fontId="5" fillId="13" borderId="0" xfId="1" applyFont="1" applyFill="1" applyAlignment="1">
      <alignment horizontal="left" vertical="center" wrapText="1" indent="1"/>
    </xf>
    <xf numFmtId="0" fontId="32" fillId="0" borderId="0" xfId="1" applyFont="1"/>
    <xf numFmtId="0" fontId="8" fillId="14" borderId="0" xfId="1" applyFont="1" applyFill="1" applyAlignment="1">
      <alignment horizontal="center" vertical="center"/>
    </xf>
    <xf numFmtId="0" fontId="16" fillId="6" borderId="0" xfId="1" applyFont="1" applyFill="1" applyAlignment="1">
      <alignment horizontal="left" vertical="center" wrapText="1" indent="1"/>
    </xf>
    <xf numFmtId="0" fontId="16" fillId="14" borderId="0" xfId="1" applyFont="1" applyFill="1" applyAlignment="1">
      <alignment horizontal="center" vertical="center" wrapText="1"/>
    </xf>
    <xf numFmtId="0" fontId="1" fillId="13" borderId="0" xfId="1" applyFill="1"/>
    <xf numFmtId="0" fontId="34" fillId="0" borderId="0" xfId="1" applyFont="1" applyAlignment="1">
      <alignment vertical="center"/>
    </xf>
    <xf numFmtId="0" fontId="34" fillId="13" borderId="0" xfId="1" applyFont="1" applyFill="1" applyAlignment="1">
      <alignment vertical="center"/>
    </xf>
    <xf numFmtId="0" fontId="1" fillId="15" borderId="0" xfId="1" applyFill="1"/>
    <xf numFmtId="0" fontId="34" fillId="15" borderId="0" xfId="1" applyFont="1" applyFill="1" applyAlignment="1">
      <alignment vertical="center"/>
    </xf>
    <xf numFmtId="0" fontId="4" fillId="15" borderId="0" xfId="1" applyFont="1" applyFill="1" applyAlignment="1">
      <alignment vertical="center"/>
    </xf>
    <xf numFmtId="0" fontId="34" fillId="5" borderId="0" xfId="1" applyFont="1" applyFill="1" applyAlignment="1">
      <alignment vertical="center"/>
    </xf>
    <xf numFmtId="0" fontId="4" fillId="5" borderId="0" xfId="1" applyFont="1" applyFill="1" applyAlignment="1">
      <alignment vertical="center"/>
    </xf>
    <xf numFmtId="0" fontId="4" fillId="2" borderId="1" xfId="1" applyFont="1" applyFill="1" applyBorder="1" applyAlignment="1">
      <alignment vertical="center"/>
    </xf>
    <xf numFmtId="0" fontId="4" fillId="3" borderId="1" xfId="1" applyFont="1" applyFill="1" applyBorder="1" applyAlignment="1">
      <alignment horizontal="left" vertical="center" indent="1"/>
    </xf>
    <xf numFmtId="0" fontId="4" fillId="3" borderId="2" xfId="1" applyFont="1" applyFill="1" applyBorder="1" applyAlignment="1">
      <alignment horizontal="left" vertical="center" indent="1"/>
    </xf>
    <xf numFmtId="0" fontId="4" fillId="15" borderId="2" xfId="1" applyFont="1" applyFill="1" applyBorder="1" applyAlignment="1">
      <alignment horizontal="center"/>
    </xf>
    <xf numFmtId="0" fontId="4" fillId="15" borderId="3" xfId="1" applyFont="1" applyFill="1" applyBorder="1" applyAlignment="1">
      <alignment horizontal="center"/>
    </xf>
    <xf numFmtId="0" fontId="1" fillId="7" borderId="0" xfId="1" applyFill="1"/>
    <xf numFmtId="0" fontId="37" fillId="5" borderId="0" xfId="1" applyFont="1" applyFill="1" applyAlignment="1">
      <alignment horizontal="right" vertical="center"/>
    </xf>
    <xf numFmtId="0" fontId="38" fillId="5" borderId="0" xfId="1" applyFont="1" applyFill="1" applyAlignment="1">
      <alignment vertical="center"/>
    </xf>
    <xf numFmtId="0" fontId="1" fillId="5" borderId="0" xfId="1" applyFill="1" applyAlignment="1">
      <alignment vertical="center"/>
    </xf>
    <xf numFmtId="0" fontId="39" fillId="5" borderId="0" xfId="1" applyFont="1" applyFill="1" applyAlignment="1">
      <alignment horizontal="right" vertical="center"/>
    </xf>
    <xf numFmtId="0" fontId="16" fillId="5" borderId="0" xfId="1" applyFont="1" applyFill="1" applyAlignment="1">
      <alignment horizontal="left" vertical="center" wrapText="1"/>
    </xf>
    <xf numFmtId="0" fontId="16" fillId="5" borderId="0" xfId="1" applyFont="1" applyFill="1" applyAlignment="1">
      <alignment vertical="center"/>
    </xf>
    <xf numFmtId="0" fontId="40" fillId="5" borderId="0" xfId="1" applyFont="1" applyFill="1" applyAlignment="1">
      <alignment vertical="top"/>
    </xf>
    <xf numFmtId="0" fontId="16" fillId="5" borderId="0" xfId="1" applyFont="1" applyFill="1" applyAlignment="1">
      <alignment horizontal="left" vertical="top"/>
    </xf>
    <xf numFmtId="0" fontId="1" fillId="5" borderId="0" xfId="1" applyFill="1" applyAlignment="1">
      <alignment horizontal="left" vertical="top"/>
    </xf>
    <xf numFmtId="0" fontId="41" fillId="5" borderId="0" xfId="1" applyFont="1" applyFill="1" applyAlignment="1">
      <alignment vertical="center"/>
    </xf>
    <xf numFmtId="0" fontId="1" fillId="5" borderId="0" xfId="1" quotePrefix="1" applyFill="1" applyAlignment="1">
      <alignment horizontal="left" vertical="top" wrapText="1"/>
    </xf>
    <xf numFmtId="0" fontId="1" fillId="5" borderId="0" xfId="1" applyFill="1" applyAlignment="1">
      <alignment horizontal="right"/>
    </xf>
    <xf numFmtId="0" fontId="0" fillId="0" borderId="0" xfId="0" applyAlignment="1">
      <alignment vertical="center"/>
    </xf>
    <xf numFmtId="164" fontId="0" fillId="0" borderId="0" xfId="0" applyNumberFormat="1" applyAlignment="1">
      <alignment horizontal="center" vertical="center"/>
    </xf>
    <xf numFmtId="164" fontId="0" fillId="0" borderId="0" xfId="0" applyNumberFormat="1" applyAlignment="1">
      <alignment horizontal="center"/>
    </xf>
    <xf numFmtId="164" fontId="43" fillId="16" borderId="0" xfId="0" applyNumberFormat="1" applyFont="1" applyFill="1" applyAlignment="1">
      <alignment horizontal="center" vertical="center"/>
    </xf>
    <xf numFmtId="164" fontId="44" fillId="17" borderId="0" xfId="0" applyNumberFormat="1" applyFont="1" applyFill="1" applyAlignment="1">
      <alignment horizontal="center" vertical="center"/>
    </xf>
    <xf numFmtId="14" fontId="44" fillId="17" borderId="0" xfId="0" applyNumberFormat="1" applyFont="1" applyFill="1" applyAlignment="1">
      <alignment horizontal="left" vertical="center" indent="1"/>
    </xf>
    <xf numFmtId="0" fontId="44" fillId="17" borderId="0" xfId="0" applyFont="1" applyFill="1" applyAlignment="1">
      <alignment horizontal="left" vertical="center" indent="1"/>
    </xf>
    <xf numFmtId="14" fontId="0" fillId="0" borderId="0" xfId="0" applyNumberFormat="1" applyAlignment="1">
      <alignment horizontal="left" vertical="center" indent="1"/>
    </xf>
    <xf numFmtId="0" fontId="0" fillId="0" borderId="0" xfId="0" applyAlignment="1">
      <alignment horizontal="left" vertical="center" indent="1"/>
    </xf>
    <xf numFmtId="14" fontId="42" fillId="16" borderId="0" xfId="0" applyNumberFormat="1" applyFont="1" applyFill="1" applyAlignment="1">
      <alignment horizontal="left" vertical="center" indent="1"/>
    </xf>
    <xf numFmtId="0" fontId="42" fillId="16" borderId="0" xfId="0" applyFont="1" applyFill="1" applyAlignment="1">
      <alignment horizontal="left" vertical="center" indent="1"/>
    </xf>
    <xf numFmtId="0" fontId="43" fillId="16" borderId="0" xfId="0" applyFont="1" applyFill="1" applyAlignment="1">
      <alignment horizontal="left" vertical="center" indent="1"/>
    </xf>
    <xf numFmtId="14" fontId="0" fillId="0" borderId="0" xfId="0" applyNumberFormat="1" applyAlignment="1">
      <alignment horizontal="left" indent="1"/>
    </xf>
    <xf numFmtId="0" fontId="0" fillId="0" borderId="0" xfId="0" applyAlignment="1">
      <alignment horizontal="left" indent="1"/>
    </xf>
  </cellXfs>
  <cellStyles count="4">
    <cellStyle name="Hyperlink 2" xfId="2" xr:uid="{C955C8D9-CCCE-42CE-BFC7-9227C3CE26B1}"/>
    <cellStyle name="Normal" xfId="0" builtinId="0"/>
    <cellStyle name="Normal 2" xfId="1" xr:uid="{9CA55185-5E73-4195-ACD8-BB22BFF2994B}"/>
    <cellStyle name="Percent 2" xfId="3" xr:uid="{95218A83-2445-4DE3-89D7-3E78E436E6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2.png"/><Relationship Id="rId7" Type="http://schemas.openxmlformats.org/officeDocument/2006/relationships/hyperlink" Target="https://excelx.com/?utm_source=xlx&amp;utm_medium=l2" TargetMode="External"/><Relationship Id="rId2" Type="http://schemas.openxmlformats.org/officeDocument/2006/relationships/image" Target="../media/image1.png"/><Relationship Id="rId1" Type="http://schemas.openxmlformats.org/officeDocument/2006/relationships/hyperlink" Target="https://analysistabs.org/?utm_source=xlx&amp;utm_medium=l2" TargetMode="External"/><Relationship Id="rId6" Type="http://schemas.openxmlformats.org/officeDocument/2006/relationships/hyperlink" Target="mailto:info@analysistabs.com?subject=Analysistabs%20Templates%20-%20Feedback&amp;utm_source=xlx&amp;utm_medium=l2" TargetMode="External"/><Relationship Id="rId5" Type="http://schemas.openxmlformats.org/officeDocument/2006/relationships/hyperlink" Target="https://excelx.com/templates/?utm_source=xlx&amp;utm_medium=l2" TargetMode="Externa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l2" TargetMode="External"/><Relationship Id="rId2" Type="http://schemas.openxmlformats.org/officeDocument/2006/relationships/image" Target="../media/image4.png"/><Relationship Id="rId1" Type="http://schemas.openxmlformats.org/officeDocument/2006/relationships/hyperlink" Target="https://excelx.com/?utm_source=xlx&amp;utm_medium=l2"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xdr:col>
      <xdr:colOff>174234</xdr:colOff>
      <xdr:row>1</xdr:row>
      <xdr:rowOff>308273</xdr:rowOff>
    </xdr:from>
    <xdr:to>
      <xdr:col>2</xdr:col>
      <xdr:colOff>673002</xdr:colOff>
      <xdr:row>2</xdr:row>
      <xdr:rowOff>183616</xdr:rowOff>
    </xdr:to>
    <xdr:pic>
      <xdr:nvPicPr>
        <xdr:cNvPr id="2" name="Picture 1"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EE010463-E965-4848-84AC-82C806E2F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2034" y="435273"/>
          <a:ext cx="498768" cy="510343"/>
        </a:xfrm>
        <a:prstGeom prst="rect">
          <a:avLst/>
        </a:prstGeom>
        <a:ln>
          <a:noFill/>
        </a:ln>
        <a:effectLst>
          <a:outerShdw blurRad="292100" dist="139700" dir="2700000" algn="tl" rotWithShape="0">
            <a:srgbClr val="333333">
              <a:alpha val="65000"/>
            </a:srgbClr>
          </a:outerShdw>
        </a:effectLst>
      </xdr:spPr>
    </xdr:pic>
    <xdr:clientData/>
  </xdr:twoCellAnchor>
  <xdr:twoCellAnchor editAs="absolute">
    <xdr:from>
      <xdr:col>11</xdr:col>
      <xdr:colOff>237211</xdr:colOff>
      <xdr:row>2</xdr:row>
      <xdr:rowOff>503620</xdr:rowOff>
    </xdr:from>
    <xdr:to>
      <xdr:col>14</xdr:col>
      <xdr:colOff>1353936</xdr:colOff>
      <xdr:row>23</xdr:row>
      <xdr:rowOff>292997</xdr:rowOff>
    </xdr:to>
    <xdr:grpSp>
      <xdr:nvGrpSpPr>
        <xdr:cNvPr id="3" name="Group 2">
          <a:hlinkClick xmlns:r="http://schemas.openxmlformats.org/officeDocument/2006/relationships" r:id="rId1" tooltip="120+ Premium Project Management Templates"/>
          <a:extLst>
            <a:ext uri="{FF2B5EF4-FFF2-40B4-BE49-F238E27FC236}">
              <a16:creationId xmlns:a16="http://schemas.microsoft.com/office/drawing/2014/main" id="{F303CE58-878A-4B98-8CF3-00F95F5A34BC}"/>
            </a:ext>
          </a:extLst>
        </xdr:cNvPr>
        <xdr:cNvGrpSpPr>
          <a:grpSpLocks noChangeAspect="1"/>
        </xdr:cNvGrpSpPr>
      </xdr:nvGrpSpPr>
      <xdr:grpSpPr>
        <a:xfrm>
          <a:off x="8141866" y="1262700"/>
          <a:ext cx="5890173" cy="5555469"/>
          <a:chOff x="6087241" y="2782203"/>
          <a:chExt cx="5791638" cy="5552707"/>
        </a:xfrm>
      </xdr:grpSpPr>
      <xdr:pic>
        <xdr:nvPicPr>
          <xdr:cNvPr id="4" name="Picture 3">
            <a:extLst>
              <a:ext uri="{FF2B5EF4-FFF2-40B4-BE49-F238E27FC236}">
                <a16:creationId xmlns:a16="http://schemas.microsoft.com/office/drawing/2014/main" id="{17683ECC-BCF0-A3A9-9A2D-B82B9C1CBD9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39860" y="4499977"/>
            <a:ext cx="5486400" cy="2560320"/>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pic>
        <xdr:nvPicPr>
          <xdr:cNvPr id="5" name="Picture 4">
            <a:extLst>
              <a:ext uri="{FF2B5EF4-FFF2-40B4-BE49-F238E27FC236}">
                <a16:creationId xmlns:a16="http://schemas.microsoft.com/office/drawing/2014/main" id="{E551F293-A09A-B0A8-3B28-FAA858A42AE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087241" y="2782203"/>
            <a:ext cx="5791638" cy="1619240"/>
          </a:xfrm>
          <a:prstGeom prst="rect">
            <a:avLst/>
          </a:prstGeom>
          <a:effectLst>
            <a:reflection blurRad="6350" stA="52000" endA="300" endPos="35000" dir="5400000" sy="-100000" algn="bl" rotWithShape="0"/>
          </a:effectLst>
        </xdr:spPr>
      </xdr:pic>
      <xdr:sp macro="" textlink="">
        <xdr:nvSpPr>
          <xdr:cNvPr id="6" name="Rounded Rectangle 6">
            <a:extLst>
              <a:ext uri="{FF2B5EF4-FFF2-40B4-BE49-F238E27FC236}">
                <a16:creationId xmlns:a16="http://schemas.microsoft.com/office/drawing/2014/main" id="{9D7444AE-FE4E-37AF-9DC7-9BE138158742}"/>
              </a:ext>
            </a:extLst>
          </xdr:cNvPr>
          <xdr:cNvSpPr/>
        </xdr:nvSpPr>
        <xdr:spPr>
          <a:xfrm>
            <a:off x="6145065" y="7408921"/>
            <a:ext cx="2496607" cy="459829"/>
          </a:xfrm>
          <a:prstGeom prst="roundRect">
            <a:avLst>
              <a:gd name="adj" fmla="val 20218"/>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Bahnschrift" panose="020B0502040204020203" pitchFamily="34" charset="0"/>
                <a:ea typeface="+mn-ea"/>
                <a:cs typeface="+mn-cs"/>
              </a:rPr>
              <a:t> Download Now </a:t>
            </a:r>
            <a:r>
              <a:rPr lang="nl-NL" sz="1600" b="1" i="0">
                <a:solidFill>
                  <a:schemeClr val="lt1"/>
                </a:solidFill>
                <a:effectLst/>
                <a:latin typeface="Webdings" panose="05030102010509060703" pitchFamily="18" charset="2"/>
                <a:ea typeface="+mn-ea"/>
                <a:cs typeface="+mn-cs"/>
              </a:rPr>
              <a:t>4</a:t>
            </a:r>
            <a:endParaRPr lang="nl-NL" sz="1600" b="1" i="0">
              <a:solidFill>
                <a:schemeClr val="bg1"/>
              </a:solidFill>
              <a:effectLst/>
              <a:latin typeface="Webdings" panose="05030102010509060703" pitchFamily="18" charset="2"/>
              <a:ea typeface="+mn-ea"/>
              <a:cs typeface="+mn-cs"/>
            </a:endParaRPr>
          </a:p>
        </xdr:txBody>
      </xdr:sp>
      <xdr:sp macro="" textlink="">
        <xdr:nvSpPr>
          <xdr:cNvPr id="7" name="Rounded Rectangle 6">
            <a:extLst>
              <a:ext uri="{FF2B5EF4-FFF2-40B4-BE49-F238E27FC236}">
                <a16:creationId xmlns:a16="http://schemas.microsoft.com/office/drawing/2014/main" id="{2B91279C-8D6A-3ECC-A959-55D1D388D99E}"/>
              </a:ext>
            </a:extLst>
          </xdr:cNvPr>
          <xdr:cNvSpPr/>
        </xdr:nvSpPr>
        <xdr:spPr>
          <a:xfrm>
            <a:off x="6152929" y="7936100"/>
            <a:ext cx="5669281" cy="398810"/>
          </a:xfrm>
          <a:prstGeom prst="roundRect">
            <a:avLst>
              <a:gd name="adj" fmla="val 0"/>
            </a:avLst>
          </a:prstGeom>
          <a:solidFill>
            <a:schemeClr val="accent4">
              <a:lumMod val="60000"/>
              <a:lumOff val="40000"/>
            </a:schemeClr>
          </a:solidFill>
          <a:ln>
            <a:solidFill>
              <a:schemeClr val="bg1">
                <a:alpha val="2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lIns="18288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nl-NL" sz="1400" b="1" i="0">
                <a:solidFill>
                  <a:sysClr val="windowText" lastClr="000000"/>
                </a:solidFill>
                <a:effectLst/>
                <a:latin typeface="Bahnschrift" panose="020B0502040204020203" pitchFamily="34" charset="0"/>
                <a:ea typeface="+mn-ea"/>
                <a:cs typeface="+mn-cs"/>
              </a:rPr>
              <a:t>Unlocked Sheets | Easy</a:t>
            </a:r>
            <a:r>
              <a:rPr lang="nl-NL" sz="1400" b="1" i="0" baseline="0">
                <a:solidFill>
                  <a:sysClr val="windowText" lastClr="000000"/>
                </a:solidFill>
                <a:effectLst/>
                <a:latin typeface="Bahnschrift" panose="020B0502040204020203" pitchFamily="34" charset="0"/>
                <a:ea typeface="+mn-ea"/>
                <a:cs typeface="+mn-cs"/>
              </a:rPr>
              <a:t> to </a:t>
            </a:r>
            <a:r>
              <a:rPr lang="nl-NL" sz="1400" b="1" i="0">
                <a:solidFill>
                  <a:sysClr val="windowText" lastClr="000000"/>
                </a:solidFill>
                <a:effectLst/>
                <a:latin typeface="Bahnschrift" panose="020B0502040204020203" pitchFamily="34" charset="0"/>
                <a:ea typeface="+mn-ea"/>
                <a:cs typeface="+mn-cs"/>
              </a:rPr>
              <a:t>Customize | Full Features</a:t>
            </a:r>
          </a:p>
        </xdr:txBody>
      </xdr:sp>
    </xdr:grpSp>
    <xdr:clientData/>
  </xdr:twoCellAnchor>
  <xdr:twoCellAnchor editAs="absolute">
    <xdr:from>
      <xdr:col>11</xdr:col>
      <xdr:colOff>237211</xdr:colOff>
      <xdr:row>30</xdr:row>
      <xdr:rowOff>102246</xdr:rowOff>
    </xdr:from>
    <xdr:to>
      <xdr:col>14</xdr:col>
      <xdr:colOff>1373907</xdr:colOff>
      <xdr:row>41</xdr:row>
      <xdr:rowOff>187685</xdr:rowOff>
    </xdr:to>
    <xdr:grpSp>
      <xdr:nvGrpSpPr>
        <xdr:cNvPr id="8" name="Group 7">
          <a:hlinkClick xmlns:r="http://schemas.openxmlformats.org/officeDocument/2006/relationships" r:id="rId5" tooltip="Free Excel Templates"/>
          <a:extLst>
            <a:ext uri="{FF2B5EF4-FFF2-40B4-BE49-F238E27FC236}">
              <a16:creationId xmlns:a16="http://schemas.microsoft.com/office/drawing/2014/main" id="{919D443A-644B-492E-8821-3ECB37287AAB}"/>
            </a:ext>
          </a:extLst>
        </xdr:cNvPr>
        <xdr:cNvGrpSpPr>
          <a:grpSpLocks noChangeAspect="1"/>
        </xdr:cNvGrpSpPr>
      </xdr:nvGrpSpPr>
      <xdr:grpSpPr>
        <a:xfrm>
          <a:off x="8141866" y="8488625"/>
          <a:ext cx="5910144" cy="1107278"/>
          <a:chOff x="2973232" y="7803081"/>
          <a:chExt cx="6444690" cy="1117874"/>
        </a:xfrm>
      </xdr:grpSpPr>
      <xdr:sp macro="" textlink="">
        <xdr:nvSpPr>
          <xdr:cNvPr id="9" name="Rounded Rectangle 6">
            <a:extLst>
              <a:ext uri="{FF2B5EF4-FFF2-40B4-BE49-F238E27FC236}">
                <a16:creationId xmlns:a16="http://schemas.microsoft.com/office/drawing/2014/main" id="{440E4F52-4DE7-3418-9995-4685EA7E52EB}"/>
              </a:ext>
            </a:extLst>
          </xdr:cNvPr>
          <xdr:cNvSpPr/>
        </xdr:nvSpPr>
        <xdr:spPr>
          <a:xfrm>
            <a:off x="2973234" y="8435882"/>
            <a:ext cx="6444688" cy="485073"/>
          </a:xfrm>
          <a:prstGeom prst="roundRect">
            <a:avLst>
              <a:gd name="adj" fmla="val 0"/>
            </a:avLst>
          </a:prstGeom>
          <a:solidFill>
            <a:schemeClr val="accent3">
              <a:lumMod val="60000"/>
              <a:lumOff val="40000"/>
            </a:schemeClr>
          </a:solidFill>
          <a:ln>
            <a:solidFill>
              <a:schemeClr val="bg1">
                <a:alpha val="21000"/>
              </a:schemeClr>
            </a:solidFill>
          </a:ln>
          <a:effectLst/>
        </xdr:spPr>
        <xdr:style>
          <a:lnRef idx="0">
            <a:scrgbClr r="0" g="0" b="0"/>
          </a:lnRef>
          <a:fillRef idx="0">
            <a:scrgbClr r="0" g="0" b="0"/>
          </a:fillRef>
          <a:effectRef idx="0">
            <a:scrgbClr r="0" g="0" b="0"/>
          </a:effectRef>
          <a:fontRef idx="minor">
            <a:schemeClr val="lt1"/>
          </a:fontRef>
        </xdr:style>
        <xdr:txBody>
          <a:bodyPr vertOverflow="clip" horzOverflow="clip" lIns="18288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nl-NL" sz="1400" b="1" i="0">
                <a:solidFill>
                  <a:sysClr val="windowText" lastClr="000000"/>
                </a:solidFill>
                <a:effectLst/>
                <a:latin typeface="Bahnschrift" panose="020B0502040204020203" pitchFamily="34" charset="0"/>
                <a:ea typeface="+mn-ea"/>
                <a:cs typeface="+mn-cs"/>
              </a:rPr>
              <a:t>Locked Sheets | Limited</a:t>
            </a:r>
            <a:r>
              <a:rPr lang="nl-NL" sz="1400" b="1" i="0" baseline="0">
                <a:solidFill>
                  <a:sysClr val="windowText" lastClr="000000"/>
                </a:solidFill>
                <a:effectLst/>
                <a:latin typeface="Bahnschrift" panose="020B0502040204020203" pitchFamily="34" charset="0"/>
                <a:ea typeface="+mn-ea"/>
                <a:cs typeface="+mn-cs"/>
              </a:rPr>
              <a:t> Features</a:t>
            </a:r>
            <a:endParaRPr lang="nl-NL" sz="1400" b="1" i="0">
              <a:solidFill>
                <a:sysClr val="windowText" lastClr="000000"/>
              </a:solidFill>
              <a:effectLst/>
              <a:latin typeface="Bahnschrift" panose="020B0502040204020203" pitchFamily="34" charset="0"/>
              <a:ea typeface="+mn-ea"/>
              <a:cs typeface="+mn-cs"/>
            </a:endParaRPr>
          </a:p>
        </xdr:txBody>
      </xdr:sp>
      <xdr:sp macro="" textlink="">
        <xdr:nvSpPr>
          <xdr:cNvPr id="10" name="Rounded Rectangle 6">
            <a:extLst>
              <a:ext uri="{FF2B5EF4-FFF2-40B4-BE49-F238E27FC236}">
                <a16:creationId xmlns:a16="http://schemas.microsoft.com/office/drawing/2014/main" id="{59F7A968-EEA2-FBB8-A537-3148BE95FA3A}"/>
              </a:ext>
            </a:extLst>
          </xdr:cNvPr>
          <xdr:cNvSpPr/>
        </xdr:nvSpPr>
        <xdr:spPr>
          <a:xfrm>
            <a:off x="2973232" y="7803081"/>
            <a:ext cx="2494718" cy="485072"/>
          </a:xfrm>
          <a:prstGeom prst="roundRect">
            <a:avLst/>
          </a:prstGeom>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18288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Bahnschrift" panose="020B0502040204020203" pitchFamily="34" charset="0"/>
                <a:ea typeface="+mn-ea"/>
                <a:cs typeface="+mn-cs"/>
              </a:rPr>
              <a:t>Download</a:t>
            </a:r>
            <a:r>
              <a:rPr lang="nl-NL" sz="1600" b="1" i="0" baseline="0">
                <a:solidFill>
                  <a:schemeClr val="bg1"/>
                </a:solidFill>
                <a:effectLst/>
                <a:latin typeface="Bahnschrift" panose="020B0502040204020203" pitchFamily="34" charset="0"/>
                <a:ea typeface="+mn-ea"/>
                <a:cs typeface="+mn-cs"/>
              </a:rPr>
              <a:t> Now </a:t>
            </a:r>
            <a:r>
              <a:rPr lang="nl-NL" sz="1600" b="1" i="0" baseline="0">
                <a:solidFill>
                  <a:schemeClr val="bg1"/>
                </a:solidFill>
                <a:effectLst/>
                <a:latin typeface="Webdings" panose="05030102010509060703" pitchFamily="18" charset="2"/>
                <a:ea typeface="+mn-ea"/>
                <a:cs typeface="+mn-cs"/>
              </a:rPr>
              <a:t>4</a:t>
            </a:r>
            <a:endParaRPr lang="nl-NL" sz="1600" b="1" i="0">
              <a:solidFill>
                <a:schemeClr val="bg1"/>
              </a:solidFill>
              <a:effectLst/>
              <a:latin typeface="Webdings" panose="05030102010509060703" pitchFamily="18" charset="2"/>
              <a:ea typeface="+mn-ea"/>
              <a:cs typeface="+mn-cs"/>
            </a:endParaRPr>
          </a:p>
        </xdr:txBody>
      </xdr:sp>
    </xdr:grpSp>
    <xdr:clientData/>
  </xdr:twoCellAnchor>
  <xdr:twoCellAnchor editAs="absolute">
    <xdr:from>
      <xdr:col>11</xdr:col>
      <xdr:colOff>36495</xdr:colOff>
      <xdr:row>26</xdr:row>
      <xdr:rowOff>0</xdr:rowOff>
    </xdr:from>
    <xdr:to>
      <xdr:col>14</xdr:col>
      <xdr:colOff>1542598</xdr:colOff>
      <xdr:row>26</xdr:row>
      <xdr:rowOff>0</xdr:rowOff>
    </xdr:to>
    <xdr:cxnSp macro="">
      <xdr:nvCxnSpPr>
        <xdr:cNvPr id="11" name="Straight Connector 10">
          <a:extLst>
            <a:ext uri="{FF2B5EF4-FFF2-40B4-BE49-F238E27FC236}">
              <a16:creationId xmlns:a16="http://schemas.microsoft.com/office/drawing/2014/main" id="{C8393506-3A2A-471D-95FE-14F0F0B7F494}"/>
            </a:ext>
          </a:extLst>
        </xdr:cNvPr>
        <xdr:cNvCxnSpPr>
          <a:cxnSpLocks noChangeAspect="1"/>
        </xdr:cNvCxnSpPr>
      </xdr:nvCxnSpPr>
      <xdr:spPr>
        <a:xfrm flipV="1">
          <a:off x="7948595" y="7175500"/>
          <a:ext cx="6268603" cy="0"/>
        </a:xfrm>
        <a:prstGeom prst="line">
          <a:avLst/>
        </a:prstGeom>
        <a:ln>
          <a:solidFill>
            <a:schemeClr val="tx2">
              <a:lumMod val="10000"/>
              <a:lumOff val="9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xdr:col>
      <xdr:colOff>579645</xdr:colOff>
      <xdr:row>29</xdr:row>
      <xdr:rowOff>113130</xdr:rowOff>
    </xdr:from>
    <xdr:to>
      <xdr:col>8</xdr:col>
      <xdr:colOff>1128285</xdr:colOff>
      <xdr:row>31</xdr:row>
      <xdr:rowOff>161799</xdr:rowOff>
    </xdr:to>
    <xdr:sp macro="" textlink="">
      <xdr:nvSpPr>
        <xdr:cNvPr id="12" name="Freeform: Shape 11">
          <a:hlinkClick xmlns:r="http://schemas.openxmlformats.org/officeDocument/2006/relationships" r:id="rId6" tooltip="Mail to info@analysistabs.com"/>
          <a:extLst>
            <a:ext uri="{FF2B5EF4-FFF2-40B4-BE49-F238E27FC236}">
              <a16:creationId xmlns:a16="http://schemas.microsoft.com/office/drawing/2014/main" id="{8554DAB3-8D68-495F-9819-B3234F932A0A}"/>
            </a:ext>
          </a:extLst>
        </xdr:cNvPr>
        <xdr:cNvSpPr>
          <a:spLocks noChangeAspect="1"/>
        </xdr:cNvSpPr>
      </xdr:nvSpPr>
      <xdr:spPr>
        <a:xfrm>
          <a:off x="6288295" y="8177630"/>
          <a:ext cx="548640" cy="556669"/>
        </a:xfrm>
        <a:custGeom>
          <a:avLst/>
          <a:gdLst>
            <a:gd name="connsiteX0" fmla="*/ 250325 w 507208"/>
            <a:gd name="connsiteY0" fmla="*/ 322962 h 507208"/>
            <a:gd name="connsiteX1" fmla="*/ 266761 w 507208"/>
            <a:gd name="connsiteY1" fmla="*/ 328440 h 507208"/>
            <a:gd name="connsiteX2" fmla="*/ 244162 w 507208"/>
            <a:gd name="connsiteY2" fmla="*/ 351039 h 507208"/>
            <a:gd name="connsiteX3" fmla="*/ 341748 w 507208"/>
            <a:gd name="connsiteY3" fmla="*/ 178124 h 507208"/>
            <a:gd name="connsiteX4" fmla="*/ 243477 w 507208"/>
            <a:gd name="connsiteY4" fmla="*/ 305842 h 507208"/>
            <a:gd name="connsiteX5" fmla="*/ 239368 w 507208"/>
            <a:gd name="connsiteY5" fmla="*/ 310978 h 507208"/>
            <a:gd name="connsiteX6" fmla="*/ 237999 w 507208"/>
            <a:gd name="connsiteY6" fmla="*/ 313717 h 507208"/>
            <a:gd name="connsiteX7" fmla="*/ 236971 w 507208"/>
            <a:gd name="connsiteY7" fmla="*/ 318168 h 507208"/>
            <a:gd name="connsiteX8" fmla="*/ 230123 w 507208"/>
            <a:gd name="connsiteY8" fmla="*/ 349327 h 507208"/>
            <a:gd name="connsiteX9" fmla="*/ 213688 w 507208"/>
            <a:gd name="connsiteY9" fmla="*/ 301390 h 507208"/>
            <a:gd name="connsiteX10" fmla="*/ 341063 w 507208"/>
            <a:gd name="connsiteY10" fmla="*/ 163743 h 507208"/>
            <a:gd name="connsiteX11" fmla="*/ 203758 w 507208"/>
            <a:gd name="connsiteY11" fmla="*/ 292145 h 507208"/>
            <a:gd name="connsiteX12" fmla="*/ 140413 w 507208"/>
            <a:gd name="connsiteY12" fmla="*/ 270574 h 507208"/>
            <a:gd name="connsiteX13" fmla="*/ 372564 w 507208"/>
            <a:gd name="connsiteY13" fmla="*/ 157922 h 507208"/>
            <a:gd name="connsiteX14" fmla="*/ 343802 w 507208"/>
            <a:gd name="connsiteY14" fmla="*/ 340082 h 507208"/>
            <a:gd name="connsiteX15" fmla="*/ 282169 w 507208"/>
            <a:gd name="connsiteY15" fmla="*/ 318853 h 507208"/>
            <a:gd name="connsiteX16" fmla="*/ 281827 w 507208"/>
            <a:gd name="connsiteY16" fmla="*/ 318853 h 507208"/>
            <a:gd name="connsiteX17" fmla="*/ 257174 w 507208"/>
            <a:gd name="connsiteY17" fmla="*/ 310293 h 507208"/>
            <a:gd name="connsiteX18" fmla="*/ 380097 w 507208"/>
            <a:gd name="connsiteY18" fmla="*/ 127790 h 507208"/>
            <a:gd name="connsiteX19" fmla="*/ 120211 w 507208"/>
            <a:gd name="connsiteY19" fmla="*/ 265780 h 507208"/>
            <a:gd name="connsiteX20" fmla="*/ 116444 w 507208"/>
            <a:gd name="connsiteY20" fmla="*/ 272286 h 507208"/>
            <a:gd name="connsiteX21" fmla="*/ 120896 w 507208"/>
            <a:gd name="connsiteY21" fmla="*/ 278107 h 507208"/>
            <a:gd name="connsiteX22" fmla="*/ 192116 w 507208"/>
            <a:gd name="connsiteY22" fmla="*/ 302418 h 507208"/>
            <a:gd name="connsiteX23" fmla="*/ 201019 w 507208"/>
            <a:gd name="connsiteY23" fmla="*/ 305499 h 507208"/>
            <a:gd name="connsiteX24" fmla="*/ 203073 w 507208"/>
            <a:gd name="connsiteY24" fmla="*/ 311320 h 507208"/>
            <a:gd name="connsiteX25" fmla="*/ 224303 w 507208"/>
            <a:gd name="connsiteY25" fmla="*/ 375008 h 507208"/>
            <a:gd name="connsiteX26" fmla="*/ 224303 w 507208"/>
            <a:gd name="connsiteY26" fmla="*/ 375350 h 507208"/>
            <a:gd name="connsiteX27" fmla="*/ 224303 w 507208"/>
            <a:gd name="connsiteY27" fmla="*/ 375693 h 507208"/>
            <a:gd name="connsiteX28" fmla="*/ 229438 w 507208"/>
            <a:gd name="connsiteY28" fmla="*/ 380144 h 507208"/>
            <a:gd name="connsiteX29" fmla="*/ 235944 w 507208"/>
            <a:gd name="connsiteY29" fmla="*/ 378432 h 507208"/>
            <a:gd name="connsiteX30" fmla="*/ 236287 w 507208"/>
            <a:gd name="connsiteY30" fmla="*/ 378090 h 507208"/>
            <a:gd name="connsiteX31" fmla="*/ 238341 w 507208"/>
            <a:gd name="connsiteY31" fmla="*/ 376035 h 507208"/>
            <a:gd name="connsiteX32" fmla="*/ 281484 w 507208"/>
            <a:gd name="connsiteY32" fmla="*/ 333577 h 507208"/>
            <a:gd name="connsiteX33" fmla="*/ 347226 w 507208"/>
            <a:gd name="connsiteY33" fmla="*/ 356176 h 507208"/>
            <a:gd name="connsiteX34" fmla="*/ 353047 w 507208"/>
            <a:gd name="connsiteY34" fmla="*/ 355491 h 507208"/>
            <a:gd name="connsiteX35" fmla="*/ 356471 w 507208"/>
            <a:gd name="connsiteY35" fmla="*/ 350697 h 507208"/>
            <a:gd name="connsiteX36" fmla="*/ 390712 w 507208"/>
            <a:gd name="connsiteY36" fmla="*/ 134981 h 507208"/>
            <a:gd name="connsiteX37" fmla="*/ 387630 w 507208"/>
            <a:gd name="connsiteY37" fmla="*/ 128133 h 507208"/>
            <a:gd name="connsiteX38" fmla="*/ 380097 w 507208"/>
            <a:gd name="connsiteY38" fmla="*/ 127790 h 507208"/>
            <a:gd name="connsiteX39" fmla="*/ 253604 w 507208"/>
            <a:gd name="connsiteY39" fmla="*/ 0 h 507208"/>
            <a:gd name="connsiteX40" fmla="*/ 507208 w 507208"/>
            <a:gd name="connsiteY40" fmla="*/ 253604 h 507208"/>
            <a:gd name="connsiteX41" fmla="*/ 253604 w 507208"/>
            <a:gd name="connsiteY41" fmla="*/ 507208 h 507208"/>
            <a:gd name="connsiteX42" fmla="*/ 0 w 507208"/>
            <a:gd name="connsiteY42" fmla="*/ 253604 h 507208"/>
            <a:gd name="connsiteX43" fmla="*/ 253604 w 507208"/>
            <a:gd name="connsiteY43" fmla="*/ 0 h 5072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Lst>
          <a:rect l="l" t="t" r="r" b="b"/>
          <a:pathLst>
            <a:path w="507208" h="507208">
              <a:moveTo>
                <a:pt x="250325" y="322962"/>
              </a:moveTo>
              <a:lnTo>
                <a:pt x="266761" y="328440"/>
              </a:lnTo>
              <a:lnTo>
                <a:pt x="244162" y="351039"/>
              </a:lnTo>
              <a:close/>
              <a:moveTo>
                <a:pt x="341748" y="178124"/>
              </a:moveTo>
              <a:lnTo>
                <a:pt x="243477" y="305842"/>
              </a:lnTo>
              <a:lnTo>
                <a:pt x="239368" y="310978"/>
              </a:lnTo>
              <a:cubicBezTo>
                <a:pt x="238684" y="311663"/>
                <a:pt x="238341" y="312690"/>
                <a:pt x="237999" y="313717"/>
              </a:cubicBezTo>
              <a:lnTo>
                <a:pt x="236971" y="318168"/>
              </a:lnTo>
              <a:lnTo>
                <a:pt x="230123" y="349327"/>
              </a:lnTo>
              <a:lnTo>
                <a:pt x="213688" y="301390"/>
              </a:lnTo>
              <a:close/>
              <a:moveTo>
                <a:pt x="341063" y="163743"/>
              </a:moveTo>
              <a:lnTo>
                <a:pt x="203758" y="292145"/>
              </a:lnTo>
              <a:lnTo>
                <a:pt x="140413" y="270574"/>
              </a:lnTo>
              <a:close/>
              <a:moveTo>
                <a:pt x="372564" y="157922"/>
              </a:moveTo>
              <a:lnTo>
                <a:pt x="343802" y="340082"/>
              </a:lnTo>
              <a:lnTo>
                <a:pt x="282169" y="318853"/>
              </a:lnTo>
              <a:lnTo>
                <a:pt x="281827" y="318853"/>
              </a:lnTo>
              <a:lnTo>
                <a:pt x="257174" y="310293"/>
              </a:lnTo>
              <a:close/>
              <a:moveTo>
                <a:pt x="380097" y="127790"/>
              </a:moveTo>
              <a:lnTo>
                <a:pt x="120211" y="265780"/>
              </a:lnTo>
              <a:cubicBezTo>
                <a:pt x="117814" y="267150"/>
                <a:pt x="116444" y="269546"/>
                <a:pt x="116444" y="272286"/>
              </a:cubicBezTo>
              <a:cubicBezTo>
                <a:pt x="116444" y="275025"/>
                <a:pt x="118499" y="277422"/>
                <a:pt x="120896" y="278107"/>
              </a:cubicBezTo>
              <a:lnTo>
                <a:pt x="192116" y="302418"/>
              </a:lnTo>
              <a:lnTo>
                <a:pt x="201019" y="305499"/>
              </a:lnTo>
              <a:lnTo>
                <a:pt x="203073" y="311320"/>
              </a:lnTo>
              <a:lnTo>
                <a:pt x="224303" y="375008"/>
              </a:lnTo>
              <a:lnTo>
                <a:pt x="224303" y="375350"/>
              </a:lnTo>
              <a:lnTo>
                <a:pt x="224303" y="375693"/>
              </a:lnTo>
              <a:cubicBezTo>
                <a:pt x="224987" y="377747"/>
                <a:pt x="227042" y="379459"/>
                <a:pt x="229438" y="380144"/>
              </a:cubicBezTo>
              <a:cubicBezTo>
                <a:pt x="231835" y="380829"/>
                <a:pt x="234232" y="380144"/>
                <a:pt x="235944" y="378432"/>
              </a:cubicBezTo>
              <a:lnTo>
                <a:pt x="236287" y="378090"/>
              </a:lnTo>
              <a:lnTo>
                <a:pt x="238341" y="376035"/>
              </a:lnTo>
              <a:lnTo>
                <a:pt x="281484" y="333577"/>
              </a:lnTo>
              <a:lnTo>
                <a:pt x="347226" y="356176"/>
              </a:lnTo>
              <a:cubicBezTo>
                <a:pt x="349281" y="356860"/>
                <a:pt x="351335" y="356518"/>
                <a:pt x="353047" y="355491"/>
              </a:cubicBezTo>
              <a:cubicBezTo>
                <a:pt x="354759" y="354463"/>
                <a:pt x="356129" y="352752"/>
                <a:pt x="356471" y="350697"/>
              </a:cubicBezTo>
              <a:lnTo>
                <a:pt x="390712" y="134981"/>
              </a:lnTo>
              <a:cubicBezTo>
                <a:pt x="391054" y="131899"/>
                <a:pt x="389685" y="129502"/>
                <a:pt x="387630" y="128133"/>
              </a:cubicBezTo>
              <a:cubicBezTo>
                <a:pt x="385576" y="126420"/>
                <a:pt x="382494" y="126420"/>
                <a:pt x="380097" y="127790"/>
              </a:cubicBezTo>
              <a:close/>
              <a:moveTo>
                <a:pt x="253604" y="0"/>
              </a:moveTo>
              <a:cubicBezTo>
                <a:pt x="393666" y="0"/>
                <a:pt x="507208" y="113542"/>
                <a:pt x="507208" y="253604"/>
              </a:cubicBezTo>
              <a:cubicBezTo>
                <a:pt x="507208" y="393666"/>
                <a:pt x="393666" y="507208"/>
                <a:pt x="253604" y="507208"/>
              </a:cubicBezTo>
              <a:cubicBezTo>
                <a:pt x="113542" y="507208"/>
                <a:pt x="0" y="393666"/>
                <a:pt x="0" y="253604"/>
              </a:cubicBezTo>
              <a:cubicBezTo>
                <a:pt x="0" y="113542"/>
                <a:pt x="113542" y="0"/>
                <a:pt x="253604" y="0"/>
              </a:cubicBezTo>
              <a:close/>
            </a:path>
          </a:pathLst>
        </a:custGeom>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endParaRPr lang="en-IN" sz="1800" kern="1200">
            <a:solidFill>
              <a:schemeClr val="lt1"/>
            </a:solidFill>
            <a:latin typeface="+mn-lt"/>
            <a:ea typeface="+mn-ea"/>
            <a:cs typeface="+mn-cs"/>
          </a:endParaRPr>
        </a:p>
      </xdr:txBody>
    </xdr:sp>
    <xdr:clientData/>
  </xdr:twoCellAnchor>
  <xdr:twoCellAnchor editAs="absolute">
    <xdr:from>
      <xdr:col>8</xdr:col>
      <xdr:colOff>579645</xdr:colOff>
      <xdr:row>15</xdr:row>
      <xdr:rowOff>84237</xdr:rowOff>
    </xdr:from>
    <xdr:to>
      <xdr:col>8</xdr:col>
      <xdr:colOff>1128285</xdr:colOff>
      <xdr:row>16</xdr:row>
      <xdr:rowOff>317201</xdr:rowOff>
    </xdr:to>
    <xdr:sp macro="" textlink="">
      <xdr:nvSpPr>
        <xdr:cNvPr id="13" name="Freeform: Shape 12">
          <a:hlinkClick xmlns:r="http://schemas.openxmlformats.org/officeDocument/2006/relationships" r:id="rId5" tooltip="Free Excel Templates"/>
          <a:extLst>
            <a:ext uri="{FF2B5EF4-FFF2-40B4-BE49-F238E27FC236}">
              <a16:creationId xmlns:a16="http://schemas.microsoft.com/office/drawing/2014/main" id="{ED45D6FE-C0DB-4077-A974-3E7EF084F5D9}"/>
            </a:ext>
          </a:extLst>
        </xdr:cNvPr>
        <xdr:cNvSpPr>
          <a:spLocks noChangeAspect="1"/>
        </xdr:cNvSpPr>
      </xdr:nvSpPr>
      <xdr:spPr>
        <a:xfrm>
          <a:off x="6288295" y="4529237"/>
          <a:ext cx="548640" cy="550464"/>
        </a:xfrm>
        <a:custGeom>
          <a:avLst/>
          <a:gdLst>
            <a:gd name="connsiteX0" fmla="*/ 131491 w 507208"/>
            <a:gd name="connsiteY0" fmla="*/ 121276 h 507208"/>
            <a:gd name="connsiteX1" fmla="*/ 131491 w 507208"/>
            <a:gd name="connsiteY1" fmla="*/ 381528 h 507208"/>
            <a:gd name="connsiteX2" fmla="*/ 391744 w 507208"/>
            <a:gd name="connsiteY2" fmla="*/ 380473 h 507208"/>
            <a:gd name="connsiteX3" fmla="*/ 391744 w 507208"/>
            <a:gd name="connsiteY3" fmla="*/ 252809 h 507208"/>
            <a:gd name="connsiteX4" fmla="*/ 370642 w 507208"/>
            <a:gd name="connsiteY4" fmla="*/ 270745 h 507208"/>
            <a:gd name="connsiteX5" fmla="*/ 370642 w 507208"/>
            <a:gd name="connsiteY5" fmla="*/ 360427 h 507208"/>
            <a:gd name="connsiteX6" fmla="*/ 152593 w 507208"/>
            <a:gd name="connsiteY6" fmla="*/ 360427 h 507208"/>
            <a:gd name="connsiteX7" fmla="*/ 152593 w 507208"/>
            <a:gd name="connsiteY7" fmla="*/ 142377 h 507208"/>
            <a:gd name="connsiteX8" fmla="*/ 309448 w 507208"/>
            <a:gd name="connsiteY8" fmla="*/ 142377 h 507208"/>
            <a:gd name="connsiteX9" fmla="*/ 309448 w 507208"/>
            <a:gd name="connsiteY9" fmla="*/ 121276 h 507208"/>
            <a:gd name="connsiteX10" fmla="*/ 330549 w 507208"/>
            <a:gd name="connsiteY10" fmla="*/ 107208 h 507208"/>
            <a:gd name="connsiteX11" fmla="*/ 330549 w 507208"/>
            <a:gd name="connsiteY11" fmla="*/ 156445 h 507208"/>
            <a:gd name="connsiteX12" fmla="*/ 174398 w 507208"/>
            <a:gd name="connsiteY12" fmla="*/ 314707 h 507208"/>
            <a:gd name="connsiteX13" fmla="*/ 330549 w 507208"/>
            <a:gd name="connsiteY13" fmla="*/ 230301 h 507208"/>
            <a:gd name="connsiteX14" fmla="*/ 330549 w 507208"/>
            <a:gd name="connsiteY14" fmla="*/ 276021 h 507208"/>
            <a:gd name="connsiteX15" fmla="*/ 431133 w 507208"/>
            <a:gd name="connsiteY15" fmla="*/ 191614 h 507208"/>
            <a:gd name="connsiteX16" fmla="*/ 253604 w 507208"/>
            <a:gd name="connsiteY16" fmla="*/ 0 h 507208"/>
            <a:gd name="connsiteX17" fmla="*/ 507208 w 507208"/>
            <a:gd name="connsiteY17" fmla="*/ 253604 h 507208"/>
            <a:gd name="connsiteX18" fmla="*/ 253604 w 507208"/>
            <a:gd name="connsiteY18" fmla="*/ 507208 h 507208"/>
            <a:gd name="connsiteX19" fmla="*/ 0 w 507208"/>
            <a:gd name="connsiteY19" fmla="*/ 253604 h 507208"/>
            <a:gd name="connsiteX20" fmla="*/ 253604 w 507208"/>
            <a:gd name="connsiteY20" fmla="*/ 0 h 5072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507208" h="507208">
              <a:moveTo>
                <a:pt x="131491" y="121276"/>
              </a:moveTo>
              <a:lnTo>
                <a:pt x="131491" y="381528"/>
              </a:lnTo>
              <a:lnTo>
                <a:pt x="391744" y="380473"/>
              </a:lnTo>
              <a:lnTo>
                <a:pt x="391744" y="252809"/>
              </a:lnTo>
              <a:lnTo>
                <a:pt x="370642" y="270745"/>
              </a:lnTo>
              <a:lnTo>
                <a:pt x="370642" y="360427"/>
              </a:lnTo>
              <a:lnTo>
                <a:pt x="152593" y="360427"/>
              </a:lnTo>
              <a:lnTo>
                <a:pt x="152593" y="142377"/>
              </a:lnTo>
              <a:lnTo>
                <a:pt x="309448" y="142377"/>
              </a:lnTo>
              <a:lnTo>
                <a:pt x="309448" y="121276"/>
              </a:lnTo>
              <a:close/>
              <a:moveTo>
                <a:pt x="330549" y="107208"/>
              </a:moveTo>
              <a:lnTo>
                <a:pt x="330549" y="156445"/>
              </a:lnTo>
              <a:cubicBezTo>
                <a:pt x="176508" y="157852"/>
                <a:pt x="174398" y="314707"/>
                <a:pt x="174398" y="314707"/>
              </a:cubicBezTo>
              <a:cubicBezTo>
                <a:pt x="174398" y="314707"/>
                <a:pt x="207105" y="231356"/>
                <a:pt x="330549" y="230301"/>
              </a:cubicBezTo>
              <a:lnTo>
                <a:pt x="330549" y="276021"/>
              </a:lnTo>
              <a:lnTo>
                <a:pt x="431133" y="191614"/>
              </a:lnTo>
              <a:close/>
              <a:moveTo>
                <a:pt x="253604" y="0"/>
              </a:moveTo>
              <a:cubicBezTo>
                <a:pt x="393666" y="0"/>
                <a:pt x="507208" y="113542"/>
                <a:pt x="507208" y="253604"/>
              </a:cubicBezTo>
              <a:cubicBezTo>
                <a:pt x="507208" y="393666"/>
                <a:pt x="393666" y="507208"/>
                <a:pt x="253604" y="507208"/>
              </a:cubicBezTo>
              <a:cubicBezTo>
                <a:pt x="113542" y="507208"/>
                <a:pt x="0" y="393666"/>
                <a:pt x="0" y="253604"/>
              </a:cubicBezTo>
              <a:cubicBezTo>
                <a:pt x="0" y="113542"/>
                <a:pt x="113542" y="0"/>
                <a:pt x="253604" y="0"/>
              </a:cubicBezTo>
              <a:close/>
            </a:path>
          </a:pathLst>
        </a:custGeom>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editAs="absolute">
    <xdr:from>
      <xdr:col>8</xdr:col>
      <xdr:colOff>579645</xdr:colOff>
      <xdr:row>23</xdr:row>
      <xdr:rowOff>105981</xdr:rowOff>
    </xdr:from>
    <xdr:to>
      <xdr:col>8</xdr:col>
      <xdr:colOff>1128285</xdr:colOff>
      <xdr:row>25</xdr:row>
      <xdr:rowOff>17798</xdr:rowOff>
    </xdr:to>
    <xdr:sp macro="" textlink="">
      <xdr:nvSpPr>
        <xdr:cNvPr id="14" name="Freeform: Shape 13">
          <a:hlinkClick xmlns:r="http://schemas.openxmlformats.org/officeDocument/2006/relationships" r:id="rId1" tooltip="120+ Premium Project Management Templates"/>
          <a:extLst>
            <a:ext uri="{FF2B5EF4-FFF2-40B4-BE49-F238E27FC236}">
              <a16:creationId xmlns:a16="http://schemas.microsoft.com/office/drawing/2014/main" id="{F4757B00-C8D4-49A1-AC47-3DF07AC39DE9}"/>
            </a:ext>
          </a:extLst>
        </xdr:cNvPr>
        <xdr:cNvSpPr>
          <a:spLocks noChangeAspect="1"/>
        </xdr:cNvSpPr>
      </xdr:nvSpPr>
      <xdr:spPr>
        <a:xfrm>
          <a:off x="6288295" y="6582981"/>
          <a:ext cx="548640" cy="546817"/>
        </a:xfrm>
        <a:custGeom>
          <a:avLst/>
          <a:gdLst>
            <a:gd name="connsiteX0" fmla="*/ 131491 w 507208"/>
            <a:gd name="connsiteY0" fmla="*/ 121276 h 507208"/>
            <a:gd name="connsiteX1" fmla="*/ 131491 w 507208"/>
            <a:gd name="connsiteY1" fmla="*/ 381528 h 507208"/>
            <a:gd name="connsiteX2" fmla="*/ 391744 w 507208"/>
            <a:gd name="connsiteY2" fmla="*/ 380473 h 507208"/>
            <a:gd name="connsiteX3" fmla="*/ 391744 w 507208"/>
            <a:gd name="connsiteY3" fmla="*/ 252809 h 507208"/>
            <a:gd name="connsiteX4" fmla="*/ 370642 w 507208"/>
            <a:gd name="connsiteY4" fmla="*/ 270745 h 507208"/>
            <a:gd name="connsiteX5" fmla="*/ 370642 w 507208"/>
            <a:gd name="connsiteY5" fmla="*/ 360427 h 507208"/>
            <a:gd name="connsiteX6" fmla="*/ 152593 w 507208"/>
            <a:gd name="connsiteY6" fmla="*/ 360427 h 507208"/>
            <a:gd name="connsiteX7" fmla="*/ 152593 w 507208"/>
            <a:gd name="connsiteY7" fmla="*/ 142377 h 507208"/>
            <a:gd name="connsiteX8" fmla="*/ 309448 w 507208"/>
            <a:gd name="connsiteY8" fmla="*/ 142377 h 507208"/>
            <a:gd name="connsiteX9" fmla="*/ 309448 w 507208"/>
            <a:gd name="connsiteY9" fmla="*/ 121276 h 507208"/>
            <a:gd name="connsiteX10" fmla="*/ 330549 w 507208"/>
            <a:gd name="connsiteY10" fmla="*/ 107208 h 507208"/>
            <a:gd name="connsiteX11" fmla="*/ 330549 w 507208"/>
            <a:gd name="connsiteY11" fmla="*/ 156445 h 507208"/>
            <a:gd name="connsiteX12" fmla="*/ 174398 w 507208"/>
            <a:gd name="connsiteY12" fmla="*/ 314707 h 507208"/>
            <a:gd name="connsiteX13" fmla="*/ 330549 w 507208"/>
            <a:gd name="connsiteY13" fmla="*/ 230301 h 507208"/>
            <a:gd name="connsiteX14" fmla="*/ 330549 w 507208"/>
            <a:gd name="connsiteY14" fmla="*/ 276021 h 507208"/>
            <a:gd name="connsiteX15" fmla="*/ 431133 w 507208"/>
            <a:gd name="connsiteY15" fmla="*/ 191614 h 507208"/>
            <a:gd name="connsiteX16" fmla="*/ 253604 w 507208"/>
            <a:gd name="connsiteY16" fmla="*/ 0 h 507208"/>
            <a:gd name="connsiteX17" fmla="*/ 507208 w 507208"/>
            <a:gd name="connsiteY17" fmla="*/ 253604 h 507208"/>
            <a:gd name="connsiteX18" fmla="*/ 253604 w 507208"/>
            <a:gd name="connsiteY18" fmla="*/ 507208 h 507208"/>
            <a:gd name="connsiteX19" fmla="*/ 0 w 507208"/>
            <a:gd name="connsiteY19" fmla="*/ 253604 h 507208"/>
            <a:gd name="connsiteX20" fmla="*/ 253604 w 507208"/>
            <a:gd name="connsiteY20" fmla="*/ 0 h 5072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507208" h="507208">
              <a:moveTo>
                <a:pt x="131491" y="121276"/>
              </a:moveTo>
              <a:lnTo>
                <a:pt x="131491" y="381528"/>
              </a:lnTo>
              <a:lnTo>
                <a:pt x="391744" y="380473"/>
              </a:lnTo>
              <a:lnTo>
                <a:pt x="391744" y="252809"/>
              </a:lnTo>
              <a:lnTo>
                <a:pt x="370642" y="270745"/>
              </a:lnTo>
              <a:lnTo>
                <a:pt x="370642" y="360427"/>
              </a:lnTo>
              <a:lnTo>
                <a:pt x="152593" y="360427"/>
              </a:lnTo>
              <a:lnTo>
                <a:pt x="152593" y="142377"/>
              </a:lnTo>
              <a:lnTo>
                <a:pt x="309448" y="142377"/>
              </a:lnTo>
              <a:lnTo>
                <a:pt x="309448" y="121276"/>
              </a:lnTo>
              <a:close/>
              <a:moveTo>
                <a:pt x="330549" y="107208"/>
              </a:moveTo>
              <a:lnTo>
                <a:pt x="330549" y="156445"/>
              </a:lnTo>
              <a:cubicBezTo>
                <a:pt x="176508" y="157852"/>
                <a:pt x="174398" y="314707"/>
                <a:pt x="174398" y="314707"/>
              </a:cubicBezTo>
              <a:cubicBezTo>
                <a:pt x="174398" y="314707"/>
                <a:pt x="207105" y="231356"/>
                <a:pt x="330549" y="230301"/>
              </a:cubicBezTo>
              <a:lnTo>
                <a:pt x="330549" y="276021"/>
              </a:lnTo>
              <a:lnTo>
                <a:pt x="431133" y="191614"/>
              </a:lnTo>
              <a:close/>
              <a:moveTo>
                <a:pt x="253604" y="0"/>
              </a:moveTo>
              <a:cubicBezTo>
                <a:pt x="393666" y="0"/>
                <a:pt x="507208" y="113542"/>
                <a:pt x="507208" y="253604"/>
              </a:cubicBezTo>
              <a:cubicBezTo>
                <a:pt x="507208" y="393666"/>
                <a:pt x="393666" y="507208"/>
                <a:pt x="253604" y="507208"/>
              </a:cubicBezTo>
              <a:cubicBezTo>
                <a:pt x="113542" y="507208"/>
                <a:pt x="0" y="393666"/>
                <a:pt x="0" y="253604"/>
              </a:cubicBezTo>
              <a:cubicBezTo>
                <a:pt x="0" y="113542"/>
                <a:pt x="113542" y="0"/>
                <a:pt x="253604" y="0"/>
              </a:cubicBezTo>
              <a:close/>
            </a:path>
          </a:pathLst>
        </a:cu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editAs="absolute">
    <xdr:from>
      <xdr:col>2</xdr:col>
      <xdr:colOff>21897</xdr:colOff>
      <xdr:row>2</xdr:row>
      <xdr:rowOff>317501</xdr:rowOff>
    </xdr:from>
    <xdr:to>
      <xdr:col>2</xdr:col>
      <xdr:colOff>864255</xdr:colOff>
      <xdr:row>2</xdr:row>
      <xdr:rowOff>463805</xdr:rowOff>
    </xdr:to>
    <xdr:pic>
      <xdr:nvPicPr>
        <xdr:cNvPr id="15" name="Picture 14">
          <a:hlinkClick xmlns:r="http://schemas.openxmlformats.org/officeDocument/2006/relationships" r:id="rId7" tooltip="Excelx.com"/>
          <a:extLst>
            <a:ext uri="{FF2B5EF4-FFF2-40B4-BE49-F238E27FC236}">
              <a16:creationId xmlns:a16="http://schemas.microsoft.com/office/drawing/2014/main" id="{E1BCBB02-44F1-4E55-9B3C-D4E98B2846BD}"/>
            </a:ext>
          </a:extLst>
        </xdr:cNvPr>
        <xdr:cNvPicPr>
          <a:picLocks noChangeAspect="1"/>
        </xdr:cNvPicPr>
      </xdr:nvPicPr>
      <xdr:blipFill>
        <a:blip xmlns:r="http://schemas.openxmlformats.org/officeDocument/2006/relationships" r:embed="rId8">
          <a:biLevel thresh="25000"/>
          <a:extLst>
            <a:ext uri="{28A0092B-C50C-407E-A947-70E740481C1C}">
              <a14:useLocalDpi xmlns:a14="http://schemas.microsoft.com/office/drawing/2010/main" val="0"/>
            </a:ext>
          </a:extLst>
        </a:blip>
        <a:srcRect/>
        <a:stretch/>
      </xdr:blipFill>
      <xdr:spPr>
        <a:xfrm>
          <a:off x="199697" y="1079501"/>
          <a:ext cx="842358" cy="146304"/>
        </a:xfrm>
        <a:prstGeom prst="rect">
          <a:avLst/>
        </a:prstGeom>
        <a:noFill/>
        <a:ln cap="flat">
          <a:noFill/>
          <a:prstDash val="solid"/>
          <a:miter/>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457200</xdr:colOff>
      <xdr:row>1</xdr:row>
      <xdr:rowOff>155141</xdr:rowOff>
    </xdr:from>
    <xdr:to>
      <xdr:col>11</xdr:col>
      <xdr:colOff>457200</xdr:colOff>
      <xdr:row>1</xdr:row>
      <xdr:rowOff>472774</xdr:rowOff>
    </xdr:to>
    <xdr:pic>
      <xdr:nvPicPr>
        <xdr:cNvPr id="2" name="Picture 1">
          <a:hlinkClick xmlns:r="http://schemas.openxmlformats.org/officeDocument/2006/relationships" r:id="rId1" tooltip="Excelx.com"/>
          <a:extLst>
            <a:ext uri="{FF2B5EF4-FFF2-40B4-BE49-F238E27FC236}">
              <a16:creationId xmlns:a16="http://schemas.microsoft.com/office/drawing/2014/main" id="{6D352E59-60F9-469D-BA42-10062188073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588000" y="155141"/>
          <a:ext cx="1924050" cy="317633"/>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3" name="Picture 2">
          <a:hlinkClick xmlns:r="http://schemas.openxmlformats.org/officeDocument/2006/relationships" r:id="rId3" tooltip="Analysistabs®"/>
          <a:extLst>
            <a:ext uri="{FF2B5EF4-FFF2-40B4-BE49-F238E27FC236}">
              <a16:creationId xmlns:a16="http://schemas.microsoft.com/office/drawing/2014/main" id="{189BED8C-F073-4674-AA03-E8FE1C37847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4" name="TextBox 3">
          <a:extLst>
            <a:ext uri="{FF2B5EF4-FFF2-40B4-BE49-F238E27FC236}">
              <a16:creationId xmlns:a16="http://schemas.microsoft.com/office/drawing/2014/main" id="{D13AB97F-D7C9-4C35-82B2-0FCE55C21AA4}"/>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5" name="Graphic 40" descr="Information with solid fill">
          <a:hlinkClick xmlns:r="http://schemas.openxmlformats.org/officeDocument/2006/relationships" r:id="rId1" tooltip="Excelx.com BLOG"/>
          <a:extLst>
            <a:ext uri="{FF2B5EF4-FFF2-40B4-BE49-F238E27FC236}">
              <a16:creationId xmlns:a16="http://schemas.microsoft.com/office/drawing/2014/main" id="{5B1ABC99-7AB9-4AE6-BF13-3B4338CC4AB3}"/>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nalysistabs.org/?utm_source=xlx&amp;utm_medium=l2" TargetMode="External"/><Relationship Id="rId1" Type="http://schemas.openxmlformats.org/officeDocument/2006/relationships/hyperlink" Target="https://excelx.com/templates/?utm_source=xlx&amp;utm_medium=l2" TargetMode="External"/><Relationship Id="rId4"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DD4C7-FE6A-420B-AEB9-0BA9EBE00E68}">
  <sheetPr codeName="Sheet15"/>
  <dimension ref="A1:AR75"/>
  <sheetViews>
    <sheetView showGridLines="0" showRowColHeaders="0" tabSelected="1" zoomScale="87" zoomScaleNormal="87" workbookViewId="0"/>
  </sheetViews>
  <sheetFormatPr defaultColWidth="0" defaultRowHeight="0" customHeight="1" zeroHeight="1" x14ac:dyDescent="0.35"/>
  <cols>
    <col min="1" max="1" width="1.7265625" style="1" customWidth="1"/>
    <col min="2" max="2" width="0.81640625" style="1" customWidth="1"/>
    <col min="3" max="3" width="14.1796875" style="1" customWidth="1"/>
    <col min="4" max="8" width="13" style="1" customWidth="1"/>
    <col min="9" max="9" width="24.36328125" style="1" customWidth="1"/>
    <col min="10" max="10" width="6.36328125" style="1" customWidth="1"/>
    <col min="11" max="11" width="0.81640625" style="1" customWidth="1"/>
    <col min="12" max="15" width="22.7265625" style="1" customWidth="1"/>
    <col min="16" max="16" width="1.36328125" style="1" customWidth="1"/>
    <col min="17" max="17" width="19.36328125" style="1" hidden="1" customWidth="1"/>
    <col min="18" max="20" width="9.36328125" style="1" hidden="1" customWidth="1"/>
    <col min="21" max="44" width="0" style="1" hidden="1" customWidth="1"/>
    <col min="45" max="16384" width="9.1796875" style="1" hidden="1"/>
  </cols>
  <sheetData>
    <row r="1" spans="2:15" ht="10" customHeight="1" x14ac:dyDescent="0.35"/>
    <row r="2" spans="2:15" ht="50.15" customHeight="1" x14ac:dyDescent="0.35">
      <c r="B2" s="2"/>
      <c r="C2" s="3"/>
      <c r="D2" s="4" t="s">
        <v>33</v>
      </c>
      <c r="E2" s="4"/>
      <c r="F2" s="4"/>
      <c r="G2" s="4"/>
      <c r="H2" s="4"/>
      <c r="I2" s="4"/>
      <c r="K2" s="5"/>
      <c r="L2" s="6" t="s">
        <v>34</v>
      </c>
      <c r="M2" s="6"/>
      <c r="N2" s="6"/>
      <c r="O2" s="6"/>
    </row>
    <row r="3" spans="2:15" ht="50.15" customHeight="1" x14ac:dyDescent="0.35">
      <c r="B3" s="2"/>
      <c r="C3" s="3"/>
      <c r="D3" s="7" t="s">
        <v>35</v>
      </c>
      <c r="E3" s="7"/>
      <c r="F3" s="7"/>
      <c r="G3" s="7"/>
      <c r="H3" s="7"/>
      <c r="I3" s="7"/>
      <c r="K3" s="5"/>
      <c r="L3" s="6"/>
      <c r="M3" s="6"/>
      <c r="N3" s="6"/>
      <c r="O3" s="6"/>
    </row>
    <row r="4" spans="2:15" ht="15" customHeight="1" x14ac:dyDescent="0.35">
      <c r="K4" s="5"/>
      <c r="L4" s="8"/>
      <c r="M4" s="8"/>
      <c r="N4" s="8"/>
      <c r="O4" s="8"/>
    </row>
    <row r="5" spans="2:15" ht="30" customHeight="1" x14ac:dyDescent="0.35">
      <c r="B5" s="9"/>
      <c r="C5" s="10" t="s">
        <v>36</v>
      </c>
      <c r="D5" s="11" t="s">
        <v>37</v>
      </c>
      <c r="E5" s="11"/>
      <c r="F5" s="11"/>
      <c r="G5" s="11"/>
      <c r="H5" s="11"/>
      <c r="I5" s="11"/>
      <c r="K5" s="5"/>
      <c r="L5" s="12"/>
      <c r="M5" s="12"/>
      <c r="N5" s="12"/>
      <c r="O5" s="12"/>
    </row>
    <row r="6" spans="2:15" ht="30" customHeight="1" x14ac:dyDescent="0.35">
      <c r="B6" s="9"/>
      <c r="C6" s="10"/>
      <c r="D6" s="11"/>
      <c r="E6" s="11"/>
      <c r="F6" s="11"/>
      <c r="G6" s="11"/>
      <c r="H6" s="11"/>
      <c r="I6" s="11"/>
      <c r="K6" s="5"/>
      <c r="L6" s="12"/>
      <c r="M6" s="12"/>
      <c r="N6" s="12"/>
      <c r="O6" s="12"/>
    </row>
    <row r="7" spans="2:15" ht="5.15" customHeight="1" x14ac:dyDescent="0.35">
      <c r="B7" s="9"/>
      <c r="C7" s="10"/>
      <c r="D7" s="11"/>
      <c r="E7" s="11"/>
      <c r="F7" s="11"/>
      <c r="G7" s="11"/>
      <c r="H7" s="11"/>
      <c r="I7" s="11"/>
      <c r="K7" s="5"/>
      <c r="L7" s="12"/>
      <c r="M7" s="12"/>
      <c r="N7" s="12"/>
      <c r="O7" s="12"/>
    </row>
    <row r="8" spans="2:15" ht="25" customHeight="1" x14ac:dyDescent="0.35">
      <c r="B8" s="9"/>
      <c r="C8" s="10"/>
      <c r="D8" s="11"/>
      <c r="E8" s="11"/>
      <c r="F8" s="11"/>
      <c r="G8" s="11"/>
      <c r="H8" s="11"/>
      <c r="I8" s="11"/>
      <c r="K8" s="5"/>
      <c r="L8" s="12"/>
      <c r="M8" s="12"/>
      <c r="N8" s="12"/>
      <c r="O8" s="12"/>
    </row>
    <row r="9" spans="2:15" ht="5.15" customHeight="1" x14ac:dyDescent="0.35">
      <c r="C9" s="13"/>
      <c r="D9" s="14"/>
      <c r="E9" s="14"/>
      <c r="F9" s="14"/>
      <c r="G9" s="14"/>
      <c r="H9" s="14"/>
      <c r="I9" s="14"/>
      <c r="K9" s="5"/>
      <c r="L9" s="12"/>
      <c r="M9" s="12"/>
      <c r="N9" s="12"/>
      <c r="O9" s="12"/>
    </row>
    <row r="10" spans="2:15" ht="25" customHeight="1" x14ac:dyDescent="0.35">
      <c r="B10" s="8"/>
      <c r="C10" s="15" t="s">
        <v>38</v>
      </c>
      <c r="D10" s="16" t="s">
        <v>39</v>
      </c>
      <c r="E10" s="16"/>
      <c r="F10" s="16"/>
      <c r="G10" s="16"/>
      <c r="H10" s="16"/>
      <c r="I10" s="16"/>
      <c r="K10" s="5"/>
      <c r="L10" s="12"/>
      <c r="M10" s="12"/>
      <c r="N10" s="12"/>
      <c r="O10" s="12"/>
    </row>
    <row r="11" spans="2:15" ht="25" customHeight="1" x14ac:dyDescent="0.35">
      <c r="B11" s="8"/>
      <c r="C11" s="15"/>
      <c r="D11" s="16"/>
      <c r="E11" s="16"/>
      <c r="F11" s="16"/>
      <c r="G11" s="16"/>
      <c r="H11" s="16"/>
      <c r="I11" s="16"/>
      <c r="K11" s="5"/>
      <c r="L11" s="12"/>
      <c r="M11" s="12"/>
      <c r="N11" s="12"/>
      <c r="O11" s="12"/>
    </row>
    <row r="12" spans="2:15" ht="25" customHeight="1" x14ac:dyDescent="0.35">
      <c r="B12" s="8"/>
      <c r="C12" s="15"/>
      <c r="D12" s="16"/>
      <c r="E12" s="16"/>
      <c r="F12" s="16"/>
      <c r="G12" s="16"/>
      <c r="H12" s="16"/>
      <c r="I12" s="16"/>
      <c r="K12" s="5"/>
      <c r="L12" s="12"/>
      <c r="M12" s="12"/>
      <c r="N12" s="12"/>
      <c r="O12" s="12"/>
    </row>
    <row r="13" spans="2:15" ht="5.15" customHeight="1" x14ac:dyDescent="0.35">
      <c r="C13" s="13"/>
      <c r="D13" s="17"/>
      <c r="E13" s="17"/>
      <c r="F13" s="17"/>
      <c r="G13" s="17"/>
      <c r="H13" s="17"/>
      <c r="K13" s="5"/>
      <c r="L13" s="12"/>
      <c r="M13" s="12"/>
      <c r="N13" s="12"/>
      <c r="O13" s="12"/>
    </row>
    <row r="14" spans="2:15" ht="25" customHeight="1" x14ac:dyDescent="0.35">
      <c r="B14" s="8"/>
      <c r="C14" s="18" t="s">
        <v>40</v>
      </c>
      <c r="D14" s="19" t="s">
        <v>41</v>
      </c>
      <c r="E14" s="19"/>
      <c r="F14" s="19"/>
      <c r="G14" s="19"/>
      <c r="H14" s="19"/>
      <c r="I14" s="20"/>
      <c r="K14" s="5"/>
      <c r="L14" s="12"/>
      <c r="M14" s="12"/>
      <c r="N14" s="12"/>
      <c r="O14" s="12"/>
    </row>
    <row r="15" spans="2:15" ht="25" customHeight="1" x14ac:dyDescent="0.35">
      <c r="B15" s="8"/>
      <c r="C15" s="18"/>
      <c r="D15" s="19"/>
      <c r="E15" s="19"/>
      <c r="F15" s="19"/>
      <c r="G15" s="19"/>
      <c r="H15" s="19"/>
      <c r="I15" s="20"/>
      <c r="K15" s="5"/>
      <c r="L15" s="12"/>
      <c r="M15" s="12"/>
      <c r="N15" s="12"/>
      <c r="O15" s="12"/>
    </row>
    <row r="16" spans="2:15" ht="25" customHeight="1" x14ac:dyDescent="0.35">
      <c r="B16" s="8"/>
      <c r="C16" s="18"/>
      <c r="D16" s="19"/>
      <c r="E16" s="19"/>
      <c r="F16" s="19"/>
      <c r="G16" s="19"/>
      <c r="H16" s="19"/>
      <c r="I16" s="20"/>
      <c r="K16" s="5"/>
      <c r="L16" s="12"/>
      <c r="M16" s="12"/>
      <c r="N16" s="12"/>
      <c r="O16" s="12"/>
    </row>
    <row r="17" spans="2:30" ht="25" customHeight="1" x14ac:dyDescent="0.4">
      <c r="B17" s="8"/>
      <c r="C17" s="18"/>
      <c r="D17" s="19"/>
      <c r="E17" s="19"/>
      <c r="F17" s="19"/>
      <c r="G17" s="19"/>
      <c r="H17" s="19"/>
      <c r="I17" s="20"/>
      <c r="K17" s="5"/>
      <c r="L17" s="12"/>
      <c r="M17" s="12"/>
      <c r="N17" s="12"/>
      <c r="O17" s="12"/>
      <c r="R17" s="21"/>
      <c r="S17" s="21"/>
      <c r="T17" s="21"/>
      <c r="U17" s="21"/>
      <c r="V17" s="21"/>
      <c r="W17" s="21"/>
      <c r="X17" s="21"/>
      <c r="Y17" s="21"/>
      <c r="Z17" s="22"/>
      <c r="AA17" s="22"/>
      <c r="AB17" s="22"/>
      <c r="AC17" s="22"/>
      <c r="AD17" s="22"/>
    </row>
    <row r="18" spans="2:30" ht="5.15" customHeight="1" x14ac:dyDescent="0.4">
      <c r="C18" s="23"/>
      <c r="D18" s="24"/>
      <c r="E18" s="24"/>
      <c r="F18" s="24"/>
      <c r="G18" s="24"/>
      <c r="H18" s="24"/>
      <c r="I18" s="20"/>
      <c r="K18" s="5"/>
      <c r="L18" s="12"/>
      <c r="M18" s="12"/>
      <c r="N18" s="12"/>
      <c r="O18" s="12"/>
      <c r="R18" s="21"/>
      <c r="S18" s="21"/>
      <c r="T18" s="21"/>
      <c r="U18" s="21"/>
      <c r="V18" s="21"/>
      <c r="W18" s="21"/>
      <c r="X18" s="21"/>
      <c r="Y18" s="21"/>
      <c r="Z18" s="22"/>
      <c r="AA18" s="22"/>
      <c r="AB18" s="22"/>
      <c r="AC18" s="22"/>
      <c r="AD18" s="22"/>
    </row>
    <row r="19" spans="2:30" ht="25" customHeight="1" x14ac:dyDescent="0.4">
      <c r="B19" s="8"/>
      <c r="C19" s="25" t="s">
        <v>42</v>
      </c>
      <c r="D19" s="26" t="s">
        <v>43</v>
      </c>
      <c r="E19" s="26"/>
      <c r="F19" s="26"/>
      <c r="G19" s="26"/>
      <c r="H19" s="26"/>
      <c r="I19" s="20"/>
      <c r="K19" s="5"/>
      <c r="L19" s="12"/>
      <c r="M19" s="12"/>
      <c r="N19" s="12"/>
      <c r="O19" s="12"/>
      <c r="Q19" s="27"/>
      <c r="R19" s="21"/>
      <c r="S19" s="21"/>
      <c r="T19" s="21"/>
      <c r="U19" s="21"/>
      <c r="V19" s="21"/>
      <c r="W19" s="21"/>
      <c r="X19" s="21"/>
      <c r="Y19" s="21"/>
      <c r="Z19" s="22"/>
      <c r="AA19" s="22"/>
      <c r="AB19" s="22"/>
      <c r="AC19" s="22"/>
      <c r="AD19" s="22"/>
    </row>
    <row r="20" spans="2:30" ht="25" customHeight="1" x14ac:dyDescent="0.4">
      <c r="B20" s="8"/>
      <c r="C20" s="25"/>
      <c r="D20" s="28" t="s">
        <v>44</v>
      </c>
      <c r="E20" s="28"/>
      <c r="F20" s="28"/>
      <c r="G20" s="28"/>
      <c r="H20" s="28"/>
      <c r="I20" s="20"/>
      <c r="K20" s="5"/>
      <c r="L20" s="8"/>
      <c r="M20" s="8"/>
      <c r="N20" s="8"/>
      <c r="O20" s="8"/>
      <c r="Q20" s="27"/>
      <c r="R20" s="21"/>
      <c r="S20" s="21"/>
      <c r="T20" s="21"/>
      <c r="U20" s="21"/>
      <c r="V20" s="21"/>
      <c r="W20" s="21"/>
      <c r="X20" s="21"/>
      <c r="Y20" s="21"/>
      <c r="Z20" s="29"/>
      <c r="AA20" s="22"/>
      <c r="AB20" s="22"/>
      <c r="AC20" s="22"/>
      <c r="AD20" s="22"/>
    </row>
    <row r="21" spans="2:30" ht="5.15" customHeight="1" x14ac:dyDescent="0.4">
      <c r="C21" s="23"/>
      <c r="D21" s="30"/>
      <c r="E21" s="30"/>
      <c r="F21" s="30"/>
      <c r="G21" s="30"/>
      <c r="H21" s="30"/>
      <c r="I21" s="31"/>
      <c r="K21" s="5"/>
      <c r="L21" s="8"/>
      <c r="M21" s="8"/>
      <c r="N21" s="8"/>
      <c r="O21" s="8"/>
      <c r="Q21" s="27"/>
      <c r="R21" s="21"/>
      <c r="S21" s="21"/>
      <c r="T21" s="21"/>
      <c r="U21" s="21"/>
      <c r="V21" s="21"/>
      <c r="W21" s="21"/>
      <c r="X21" s="21"/>
      <c r="Y21" s="21"/>
      <c r="Z21" s="29"/>
      <c r="AA21" s="22"/>
      <c r="AB21" s="22"/>
      <c r="AC21" s="22"/>
      <c r="AD21" s="22"/>
    </row>
    <row r="22" spans="2:30" ht="25" customHeight="1" x14ac:dyDescent="0.35">
      <c r="B22" s="8"/>
      <c r="C22" s="32" t="s">
        <v>45</v>
      </c>
      <c r="D22" s="33" t="s">
        <v>46</v>
      </c>
      <c r="E22" s="33"/>
      <c r="F22" s="33"/>
      <c r="G22" s="33"/>
      <c r="H22" s="33"/>
      <c r="I22" s="20"/>
      <c r="K22" s="5"/>
      <c r="L22" s="8"/>
      <c r="M22" s="8"/>
      <c r="N22" s="8"/>
      <c r="O22" s="8"/>
      <c r="Q22" s="27"/>
      <c r="R22" s="27"/>
      <c r="S22" s="27" t="s">
        <v>47</v>
      </c>
      <c r="T22" s="27" t="str">
        <f>T24-T23+1 &amp;" days"</f>
        <v>51 days</v>
      </c>
      <c r="U22" s="27"/>
      <c r="V22" s="27" t="s">
        <v>48</v>
      </c>
      <c r="W22" s="27">
        <v>15</v>
      </c>
      <c r="X22" s="27"/>
      <c r="Y22" s="27"/>
      <c r="Z22" s="29"/>
      <c r="AA22" s="22"/>
      <c r="AB22" s="22"/>
      <c r="AC22" s="22"/>
      <c r="AD22" s="22"/>
    </row>
    <row r="23" spans="2:30" ht="25" customHeight="1" x14ac:dyDescent="0.35">
      <c r="B23" s="8"/>
      <c r="C23" s="32"/>
      <c r="D23" s="34" t="s">
        <v>49</v>
      </c>
      <c r="E23" s="34"/>
      <c r="F23" s="34"/>
      <c r="G23" s="34"/>
      <c r="H23" s="34"/>
      <c r="I23" s="20"/>
      <c r="K23" s="5"/>
      <c r="L23" s="8"/>
      <c r="M23" s="8"/>
      <c r="N23" s="8"/>
      <c r="O23" s="8"/>
      <c r="Q23" s="27"/>
      <c r="R23" s="27"/>
      <c r="S23" s="35">
        <v>0.16</v>
      </c>
      <c r="T23" s="27">
        <v>45337</v>
      </c>
      <c r="U23" s="27"/>
      <c r="V23" s="27" t="s">
        <v>50</v>
      </c>
      <c r="W23" s="27" t="e">
        <v>#VALUE!</v>
      </c>
      <c r="X23" s="27"/>
      <c r="Y23" s="27"/>
      <c r="Z23" s="29"/>
      <c r="AA23" s="22"/>
      <c r="AB23" s="22"/>
      <c r="AC23" s="22"/>
      <c r="AD23" s="22"/>
    </row>
    <row r="24" spans="2:30" ht="25" customHeight="1" x14ac:dyDescent="0.35">
      <c r="B24" s="8"/>
      <c r="C24" s="32"/>
      <c r="D24" s="36" t="s">
        <v>51</v>
      </c>
      <c r="E24" s="36"/>
      <c r="F24" s="36"/>
      <c r="G24" s="36"/>
      <c r="H24" s="36"/>
      <c r="I24" s="20"/>
      <c r="K24" s="5"/>
      <c r="L24" s="37"/>
      <c r="M24" s="37"/>
      <c r="N24" s="37"/>
      <c r="O24" s="37"/>
      <c r="Q24" s="27"/>
      <c r="R24" s="27"/>
      <c r="S24" s="27">
        <f>1-S23</f>
        <v>0.84</v>
      </c>
      <c r="T24" s="27">
        <v>45387</v>
      </c>
      <c r="U24" s="27"/>
      <c r="V24" s="27" t="s">
        <v>52</v>
      </c>
      <c r="W24" s="27" t="e">
        <v>#VALUE!</v>
      </c>
      <c r="X24" s="27"/>
      <c r="Y24" s="27"/>
      <c r="Z24" s="29"/>
      <c r="AA24" s="22"/>
      <c r="AB24" s="22"/>
      <c r="AC24" s="22"/>
      <c r="AD24" s="22"/>
    </row>
    <row r="25" spans="2:30" ht="25" customHeight="1" x14ac:dyDescent="0.35">
      <c r="B25" s="8"/>
      <c r="C25" s="32"/>
      <c r="D25" s="36"/>
      <c r="E25" s="36"/>
      <c r="F25" s="36"/>
      <c r="G25" s="36"/>
      <c r="H25" s="36"/>
      <c r="I25" s="20"/>
      <c r="K25" s="5"/>
      <c r="L25" s="37"/>
      <c r="M25" s="37"/>
      <c r="N25" s="37"/>
      <c r="O25" s="37"/>
      <c r="Q25" s="27"/>
      <c r="R25" s="27"/>
      <c r="S25" s="27"/>
      <c r="T25" s="27" t="e">
        <f>SUM(rng_N_Duration) &amp;" mandays"</f>
        <v>#NAME?</v>
      </c>
      <c r="U25" s="27"/>
      <c r="V25" s="27" t="s">
        <v>53</v>
      </c>
      <c r="W25" s="27" t="e">
        <v>#VALUE!</v>
      </c>
      <c r="X25" s="27"/>
      <c r="Y25" s="27"/>
      <c r="Z25" s="29"/>
      <c r="AA25" s="22"/>
      <c r="AB25" s="22"/>
      <c r="AC25" s="22"/>
      <c r="AD25" s="22"/>
    </row>
    <row r="26" spans="2:30" ht="5" customHeight="1" x14ac:dyDescent="0.35">
      <c r="B26" s="8"/>
      <c r="C26" s="32"/>
      <c r="D26" s="36"/>
      <c r="E26" s="36"/>
      <c r="F26" s="36"/>
      <c r="G26" s="36"/>
      <c r="H26" s="36"/>
      <c r="I26" s="20"/>
      <c r="Q26" s="27"/>
      <c r="R26" s="27"/>
      <c r="S26" s="27"/>
      <c r="T26" s="27"/>
      <c r="U26" s="27"/>
      <c r="V26" s="27"/>
      <c r="W26" s="27"/>
      <c r="X26" s="27"/>
      <c r="Y26" s="27"/>
      <c r="Z26" s="29"/>
      <c r="AA26" s="22"/>
      <c r="AB26" s="22"/>
      <c r="AC26" s="22"/>
      <c r="AD26" s="22"/>
    </row>
    <row r="27" spans="2:30" ht="25" customHeight="1" x14ac:dyDescent="0.35">
      <c r="B27" s="8"/>
      <c r="C27" s="32"/>
      <c r="D27" s="36"/>
      <c r="E27" s="36"/>
      <c r="F27" s="36"/>
      <c r="G27" s="36"/>
      <c r="H27" s="36"/>
      <c r="I27" s="20"/>
      <c r="K27" s="38"/>
      <c r="L27" s="39" t="s">
        <v>54</v>
      </c>
      <c r="M27" s="39"/>
      <c r="N27" s="39"/>
      <c r="O27" s="39"/>
      <c r="Q27" s="27"/>
      <c r="R27" s="27"/>
      <c r="S27" s="27"/>
      <c r="T27" s="27"/>
      <c r="U27" s="27"/>
      <c r="V27" s="27"/>
      <c r="W27" s="27"/>
      <c r="X27" s="27"/>
      <c r="Y27" s="27"/>
      <c r="Z27" s="29"/>
      <c r="AA27" s="22"/>
      <c r="AB27" s="22"/>
      <c r="AC27" s="22"/>
      <c r="AD27" s="22"/>
    </row>
    <row r="28" spans="2:30" ht="25" customHeight="1" x14ac:dyDescent="0.35">
      <c r="B28" s="8"/>
      <c r="C28" s="32"/>
      <c r="D28" s="36"/>
      <c r="E28" s="36"/>
      <c r="F28" s="36"/>
      <c r="G28" s="36"/>
      <c r="H28" s="36"/>
      <c r="I28" s="20"/>
      <c r="K28" s="38"/>
      <c r="L28" s="39"/>
      <c r="M28" s="39"/>
      <c r="N28" s="39"/>
      <c r="O28" s="39"/>
      <c r="Q28" s="27"/>
      <c r="R28" s="27"/>
      <c r="S28" s="27"/>
      <c r="T28" s="27"/>
      <c r="U28" s="27"/>
      <c r="V28" s="27"/>
      <c r="W28" s="27"/>
      <c r="X28" s="27"/>
      <c r="Y28" s="27"/>
      <c r="Z28" s="29"/>
      <c r="AA28" s="22"/>
      <c r="AB28" s="22"/>
      <c r="AC28" s="22"/>
      <c r="AD28" s="22"/>
    </row>
    <row r="29" spans="2:30" ht="20.149999999999999" customHeight="1" x14ac:dyDescent="0.35">
      <c r="K29" s="38"/>
      <c r="L29" s="39"/>
      <c r="M29" s="39"/>
      <c r="N29" s="39"/>
      <c r="O29" s="39"/>
      <c r="Q29" s="40"/>
      <c r="R29" s="27"/>
      <c r="S29" s="27"/>
      <c r="T29" s="27"/>
      <c r="U29" s="27"/>
      <c r="V29" s="27"/>
      <c r="W29" s="27"/>
      <c r="X29" s="27"/>
      <c r="Y29" s="27"/>
      <c r="Z29" s="29"/>
      <c r="AA29" s="22"/>
      <c r="AB29" s="22"/>
      <c r="AC29" s="22"/>
      <c r="AD29" s="22"/>
    </row>
    <row r="30" spans="2:30" ht="20.149999999999999" customHeight="1" x14ac:dyDescent="0.35">
      <c r="B30" s="9"/>
      <c r="C30" s="41" t="s">
        <v>55</v>
      </c>
      <c r="D30" s="42" t="s">
        <v>56</v>
      </c>
      <c r="E30" s="42"/>
      <c r="F30" s="42"/>
      <c r="G30" s="42"/>
      <c r="H30" s="42"/>
      <c r="I30" s="43"/>
      <c r="K30" s="38"/>
      <c r="L30" s="39"/>
      <c r="M30" s="39"/>
      <c r="N30" s="39"/>
      <c r="O30" s="39"/>
      <c r="Q30" s="40"/>
      <c r="R30" s="27"/>
      <c r="S30" s="27"/>
      <c r="T30" s="27"/>
      <c r="U30" s="27"/>
      <c r="V30" s="27"/>
      <c r="W30" s="27"/>
      <c r="X30" s="27"/>
      <c r="Y30" s="27"/>
      <c r="Z30" s="29"/>
      <c r="AA30" s="22"/>
      <c r="AB30" s="22"/>
      <c r="AC30" s="22"/>
      <c r="AD30" s="22"/>
    </row>
    <row r="31" spans="2:30" ht="20.149999999999999" customHeight="1" x14ac:dyDescent="0.4">
      <c r="B31" s="9"/>
      <c r="C31" s="41"/>
      <c r="D31" s="42"/>
      <c r="E31" s="42"/>
      <c r="F31" s="42"/>
      <c r="G31" s="42"/>
      <c r="H31" s="42"/>
      <c r="I31" s="43"/>
      <c r="K31" s="38"/>
      <c r="L31" s="44"/>
      <c r="M31" s="44"/>
      <c r="N31" s="44"/>
      <c r="O31" s="44"/>
      <c r="Q31" s="40"/>
      <c r="R31" s="21"/>
      <c r="S31" s="21"/>
      <c r="T31" s="21"/>
      <c r="U31" s="21"/>
      <c r="V31" s="21"/>
      <c r="W31" s="21"/>
      <c r="X31" s="21"/>
      <c r="Y31" s="21"/>
      <c r="Z31" s="29"/>
      <c r="AA31" s="22"/>
      <c r="AB31" s="22"/>
      <c r="AC31" s="22"/>
      <c r="AD31" s="22"/>
    </row>
    <row r="32" spans="2:30" ht="20.149999999999999" customHeight="1" x14ac:dyDescent="0.4">
      <c r="B32" s="9"/>
      <c r="C32" s="41"/>
      <c r="D32" s="42"/>
      <c r="E32" s="42"/>
      <c r="F32" s="42"/>
      <c r="G32" s="42"/>
      <c r="H32" s="42"/>
      <c r="I32" s="43"/>
      <c r="K32" s="38"/>
      <c r="L32" s="44"/>
      <c r="M32" s="44"/>
      <c r="N32" s="44"/>
      <c r="O32" s="44"/>
      <c r="R32" s="21"/>
      <c r="S32" s="21"/>
      <c r="T32" s="21"/>
      <c r="U32" s="21"/>
      <c r="V32" s="21"/>
      <c r="W32" s="21"/>
      <c r="X32" s="21"/>
      <c r="Y32" s="21"/>
      <c r="Z32" s="29"/>
      <c r="AA32" s="22"/>
      <c r="AB32" s="22"/>
      <c r="AC32" s="22"/>
      <c r="AD32" s="22"/>
    </row>
    <row r="33" spans="1:30" ht="20.149999999999999" hidden="1" customHeight="1" x14ac:dyDescent="0.4">
      <c r="K33" s="38"/>
      <c r="L33" s="44"/>
      <c r="M33" s="44"/>
      <c r="N33" s="44"/>
      <c r="O33" s="44"/>
      <c r="R33" s="21"/>
      <c r="S33" s="21"/>
      <c r="T33" s="21"/>
      <c r="U33" s="21"/>
      <c r="V33" s="21"/>
      <c r="W33" s="21"/>
      <c r="X33" s="21"/>
      <c r="Y33" s="21"/>
      <c r="Z33" s="29"/>
      <c r="AA33" s="22"/>
      <c r="AB33" s="22"/>
      <c r="AC33" s="22"/>
      <c r="AD33" s="22"/>
    </row>
    <row r="34" spans="1:30" ht="20.149999999999999" hidden="1" customHeight="1" x14ac:dyDescent="0.35">
      <c r="K34" s="38"/>
      <c r="L34" s="44"/>
      <c r="M34" s="44"/>
      <c r="N34" s="44"/>
      <c r="O34" s="44"/>
      <c r="R34" s="29"/>
      <c r="S34" s="29"/>
      <c r="T34" s="29"/>
      <c r="U34" s="29"/>
      <c r="V34" s="29"/>
      <c r="W34" s="29"/>
      <c r="X34" s="29"/>
      <c r="Y34" s="29"/>
      <c r="Z34" s="29"/>
      <c r="AA34" s="22"/>
      <c r="AB34" s="22"/>
      <c r="AC34" s="22"/>
      <c r="AD34" s="22"/>
    </row>
    <row r="35" spans="1:30" ht="20.149999999999999" hidden="1" customHeight="1" x14ac:dyDescent="0.35">
      <c r="K35" s="38"/>
      <c r="L35" s="44"/>
      <c r="M35" s="44"/>
      <c r="N35" s="44"/>
      <c r="O35" s="44"/>
      <c r="R35" s="29"/>
      <c r="S35" s="29"/>
      <c r="T35" s="29"/>
      <c r="U35" s="29"/>
      <c r="V35" s="29"/>
      <c r="W35" s="29"/>
      <c r="X35" s="29"/>
      <c r="Y35" s="29"/>
      <c r="Z35" s="29"/>
      <c r="AA35" s="22"/>
      <c r="AB35" s="22"/>
      <c r="AC35" s="22"/>
      <c r="AD35" s="22"/>
    </row>
    <row r="36" spans="1:30" ht="20.149999999999999" hidden="1" customHeight="1" x14ac:dyDescent="0.35">
      <c r="K36" s="38"/>
      <c r="L36" s="44"/>
      <c r="M36" s="44"/>
      <c r="N36" s="44"/>
      <c r="O36" s="44"/>
      <c r="R36" s="29"/>
      <c r="S36" s="29"/>
      <c r="T36" s="29"/>
      <c r="U36" s="29"/>
      <c r="V36" s="29"/>
      <c r="W36" s="29"/>
      <c r="X36" s="29"/>
      <c r="Y36" s="29"/>
      <c r="Z36" s="29"/>
      <c r="AA36" s="22"/>
      <c r="AB36" s="22"/>
      <c r="AC36" s="22"/>
      <c r="AD36" s="22"/>
    </row>
    <row r="37" spans="1:30" ht="20.149999999999999" hidden="1" customHeight="1" x14ac:dyDescent="0.35">
      <c r="K37" s="38"/>
      <c r="L37" s="44"/>
      <c r="M37" s="44"/>
      <c r="N37" s="44"/>
      <c r="O37" s="44"/>
      <c r="R37" s="29"/>
      <c r="S37" s="29"/>
      <c r="T37" s="29"/>
      <c r="U37" s="29"/>
      <c r="V37" s="29"/>
      <c r="W37" s="29"/>
      <c r="X37" s="29"/>
      <c r="Y37" s="29"/>
      <c r="Z37" s="29"/>
    </row>
    <row r="38" spans="1:30" ht="20.149999999999999" hidden="1" customHeight="1" x14ac:dyDescent="0.35">
      <c r="K38" s="38"/>
      <c r="L38" s="44"/>
      <c r="M38" s="44"/>
      <c r="N38" s="44"/>
      <c r="O38" s="44"/>
      <c r="R38" s="29"/>
      <c r="S38" s="29"/>
      <c r="T38" s="29"/>
      <c r="U38" s="29"/>
      <c r="V38" s="29"/>
      <c r="W38" s="29"/>
      <c r="X38" s="29"/>
      <c r="Y38" s="29"/>
      <c r="Z38" s="29"/>
    </row>
    <row r="39" spans="1:30" ht="20.149999999999999" hidden="1" customHeight="1" x14ac:dyDescent="0.35">
      <c r="K39" s="38"/>
      <c r="L39" s="44"/>
      <c r="M39" s="44"/>
      <c r="N39" s="44"/>
      <c r="O39" s="44"/>
      <c r="R39" s="29"/>
      <c r="S39" s="29"/>
      <c r="T39" s="29"/>
      <c r="U39" s="29"/>
      <c r="V39" s="29"/>
      <c r="W39" s="29"/>
      <c r="X39" s="29"/>
      <c r="Y39" s="29"/>
      <c r="Z39" s="29"/>
    </row>
    <row r="40" spans="1:30" ht="20.149999999999999" customHeight="1" x14ac:dyDescent="0.35">
      <c r="B40" s="45"/>
      <c r="C40" s="45"/>
      <c r="D40" s="45"/>
      <c r="E40" s="45"/>
      <c r="F40" s="45"/>
      <c r="G40" s="45"/>
      <c r="H40" s="45"/>
      <c r="I40" s="45"/>
      <c r="J40" s="45"/>
      <c r="K40" s="38"/>
      <c r="L40" s="46"/>
      <c r="M40" s="46"/>
      <c r="N40" s="46"/>
      <c r="O40" s="46"/>
      <c r="P40" s="45"/>
      <c r="R40" s="29"/>
      <c r="S40" s="29"/>
      <c r="T40" s="29"/>
      <c r="U40" s="29"/>
      <c r="V40" s="29"/>
      <c r="W40" s="29"/>
      <c r="X40" s="29"/>
      <c r="Y40" s="29"/>
      <c r="Z40" s="29"/>
    </row>
    <row r="41" spans="1:30" ht="20.149999999999999" customHeight="1" x14ac:dyDescent="0.35">
      <c r="B41" s="45"/>
      <c r="C41" s="45" t="s">
        <v>57</v>
      </c>
      <c r="D41" s="45"/>
      <c r="E41" s="45"/>
      <c r="F41" s="45"/>
      <c r="G41" s="45"/>
      <c r="H41" s="45"/>
      <c r="I41" s="45"/>
      <c r="J41" s="45"/>
      <c r="K41" s="38"/>
      <c r="L41" s="46"/>
      <c r="M41" s="46"/>
      <c r="N41" s="46"/>
      <c r="O41" s="46"/>
      <c r="P41" s="45"/>
    </row>
    <row r="42" spans="1:30" ht="20.149999999999999" customHeight="1" x14ac:dyDescent="0.35">
      <c r="B42" s="45"/>
      <c r="C42" s="45"/>
      <c r="D42" s="45"/>
      <c r="E42" s="45"/>
      <c r="F42" s="45"/>
      <c r="G42" s="45"/>
      <c r="H42" s="45"/>
      <c r="I42" s="45"/>
      <c r="J42" s="45"/>
      <c r="K42" s="38"/>
      <c r="L42" s="46"/>
      <c r="M42" s="46"/>
      <c r="N42" s="46"/>
      <c r="O42" s="46"/>
      <c r="P42" s="45"/>
    </row>
    <row r="43" spans="1:30" ht="9" customHeight="1" x14ac:dyDescent="0.35">
      <c r="A43" s="47"/>
      <c r="B43" s="48"/>
      <c r="C43" s="48"/>
      <c r="D43" s="48"/>
      <c r="E43" s="48"/>
      <c r="F43" s="48"/>
      <c r="G43" s="48"/>
      <c r="H43" s="48"/>
      <c r="I43" s="48"/>
      <c r="J43" s="48"/>
      <c r="K43" s="49"/>
      <c r="L43" s="48"/>
      <c r="M43" s="48"/>
      <c r="N43" s="48"/>
      <c r="O43" s="48"/>
      <c r="P43" s="45"/>
    </row>
    <row r="44" spans="1:30" ht="19.25" customHeight="1" x14ac:dyDescent="0.35">
      <c r="A44" s="8"/>
      <c r="B44" s="50"/>
      <c r="C44" s="50"/>
      <c r="D44" s="50"/>
      <c r="E44" s="50"/>
      <c r="F44" s="50"/>
      <c r="G44" s="50"/>
      <c r="H44" s="50"/>
      <c r="I44" s="50"/>
      <c r="J44" s="50"/>
      <c r="K44" s="51"/>
      <c r="L44" s="50"/>
      <c r="M44" s="50"/>
      <c r="N44" s="50"/>
      <c r="O44" s="50"/>
      <c r="P44" s="50"/>
    </row>
    <row r="45" spans="1:30" ht="14.5" hidden="1" x14ac:dyDescent="0.35">
      <c r="B45" s="45"/>
      <c r="C45" s="45"/>
      <c r="D45" s="45"/>
      <c r="E45" s="45"/>
      <c r="F45" s="45"/>
      <c r="G45" s="45"/>
      <c r="H45" s="45"/>
      <c r="I45" s="45"/>
      <c r="J45" s="45"/>
      <c r="K45" s="45"/>
      <c r="L45" s="45"/>
      <c r="M45" s="45"/>
      <c r="N45" s="45"/>
      <c r="O45" s="45"/>
      <c r="P45" s="45"/>
    </row>
    <row r="49" s="1" customFormat="1" ht="0" hidden="1" customHeight="1" x14ac:dyDescent="0.35"/>
    <row r="50" s="1" customFormat="1" ht="0" hidden="1" customHeight="1" x14ac:dyDescent="0.35"/>
    <row r="51" s="1" customFormat="1" ht="0" hidden="1" customHeight="1" x14ac:dyDescent="0.35"/>
    <row r="52" s="1" customFormat="1" ht="0" hidden="1" customHeight="1" x14ac:dyDescent="0.35"/>
    <row r="53" s="1" customFormat="1" ht="0" hidden="1" customHeight="1" x14ac:dyDescent="0.35"/>
    <row r="54" s="1" customFormat="1" ht="0" hidden="1" customHeight="1" x14ac:dyDescent="0.35"/>
    <row r="55" s="1" customFormat="1" ht="0" hidden="1" customHeight="1" x14ac:dyDescent="0.35"/>
    <row r="56" s="1" customFormat="1" ht="0" hidden="1" customHeight="1" x14ac:dyDescent="0.35"/>
    <row r="57" s="1" customFormat="1" ht="0" hidden="1" customHeight="1" x14ac:dyDescent="0.35"/>
    <row r="58" s="1" customFormat="1" ht="0" hidden="1" customHeight="1" x14ac:dyDescent="0.35"/>
    <row r="59" s="1" customFormat="1" ht="0" hidden="1" customHeight="1" x14ac:dyDescent="0.35"/>
    <row r="60" s="1" customFormat="1" ht="0" hidden="1" customHeight="1" x14ac:dyDescent="0.35"/>
    <row r="61" s="1" customFormat="1" ht="0" hidden="1" customHeight="1" x14ac:dyDescent="0.35"/>
    <row r="62" s="1" customFormat="1" ht="0" hidden="1" customHeight="1" x14ac:dyDescent="0.35"/>
    <row r="63" s="1" customFormat="1" ht="0" hidden="1" customHeight="1" x14ac:dyDescent="0.35"/>
    <row r="64" s="1" customFormat="1" ht="0" hidden="1" customHeight="1" x14ac:dyDescent="0.35"/>
    <row r="65" s="1" customFormat="1" ht="0" hidden="1" customHeight="1" x14ac:dyDescent="0.35"/>
    <row r="66" s="1" customFormat="1" ht="0" hidden="1" customHeight="1" x14ac:dyDescent="0.35"/>
    <row r="67" s="1" customFormat="1" ht="0" hidden="1" customHeight="1" x14ac:dyDescent="0.35"/>
    <row r="68" s="1" customFormat="1" ht="0" hidden="1" customHeight="1" x14ac:dyDescent="0.35"/>
    <row r="69" s="1" customFormat="1" ht="0" hidden="1" customHeight="1" x14ac:dyDescent="0.35"/>
    <row r="70" s="1" customFormat="1" ht="0" hidden="1" customHeight="1" x14ac:dyDescent="0.35"/>
    <row r="71" s="1" customFormat="1" ht="0" hidden="1" customHeight="1" x14ac:dyDescent="0.35"/>
    <row r="72" s="1" customFormat="1" ht="0" hidden="1" customHeight="1" x14ac:dyDescent="0.35"/>
    <row r="73" s="1" customFormat="1" ht="0" hidden="1" customHeight="1" x14ac:dyDescent="0.35"/>
    <row r="74" s="1" customFormat="1" ht="0" hidden="1" customHeight="1" x14ac:dyDescent="0.35"/>
    <row r="75" s="1" customFormat="1" ht="0" hidden="1" customHeight="1" x14ac:dyDescent="0.35"/>
  </sheetData>
  <sheetProtection algorithmName="SHA-512" hashValue="wjgIEj4xSXX9PIXffpMoyH0ZybhF/13ch1TZzH/xkZJ1HtNTVhR2BJDaT7xakNLqjcnUo5M6bGDVGv6D8R5MqQ==" saltValue="PwziPSHM0So2+YB9rkrvvQ==" spinCount="100000" sheet="1" objects="1" scenarios="1"/>
  <mergeCells count="26">
    <mergeCell ref="B30:B32"/>
    <mergeCell ref="C30:C32"/>
    <mergeCell ref="D30:H32"/>
    <mergeCell ref="I30:I32"/>
    <mergeCell ref="C22:C28"/>
    <mergeCell ref="D22:H22"/>
    <mergeCell ref="I22:I28"/>
    <mergeCell ref="D23:H23"/>
    <mergeCell ref="D24:H28"/>
    <mergeCell ref="L27:O30"/>
    <mergeCell ref="C14:C17"/>
    <mergeCell ref="D14:H17"/>
    <mergeCell ref="I14:I20"/>
    <mergeCell ref="C19:C20"/>
    <mergeCell ref="D19:H19"/>
    <mergeCell ref="D20:H20"/>
    <mergeCell ref="B2:B3"/>
    <mergeCell ref="D2:I2"/>
    <mergeCell ref="K2:K25"/>
    <mergeCell ref="L2:O3"/>
    <mergeCell ref="D3:I3"/>
    <mergeCell ref="B5:B8"/>
    <mergeCell ref="C5:C8"/>
    <mergeCell ref="D5:I8"/>
    <mergeCell ref="C10:C12"/>
    <mergeCell ref="D10:I12"/>
  </mergeCells>
  <hyperlinks>
    <hyperlink ref="D20:H20" r:id="rId1" tooltip="100+ Free Excel Templates" display="https://excelx.com/templates/" xr:uid="{F70D8B8A-6CF6-43DC-8D9B-A71E00609ABC}"/>
    <hyperlink ref="D23:H23" r:id="rId2" tooltip="120+ Premium Project Management Templates" display="https://analysistabs.org/" xr:uid="{9D82667C-5A27-41CB-8187-00026DC84848}"/>
  </hyperlinks>
  <pageMargins left="0.7" right="0.7" top="0.75" bottom="0.75" header="0.3" footer="0.3"/>
  <pageSetup orientation="portrait" horizontalDpi="200" verticalDpi="20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9C792-BE72-4227-9C37-EB8B09761919}">
  <sheetPr codeName="Sheet9"/>
  <dimension ref="A1:E9"/>
  <sheetViews>
    <sheetView workbookViewId="0"/>
  </sheetViews>
  <sheetFormatPr defaultRowHeight="14.5" x14ac:dyDescent="0.35"/>
  <cols>
    <col min="1" max="1" width="15.6328125" style="82" customWidth="1"/>
    <col min="2" max="2" width="15.6328125" style="83" customWidth="1"/>
    <col min="3" max="3" width="20.6328125" style="83" customWidth="1"/>
    <col min="4" max="5" width="15.6328125" style="72" customWidth="1"/>
  </cols>
  <sheetData>
    <row r="1" spans="1:5" ht="25" customHeight="1" x14ac:dyDescent="0.35">
      <c r="A1" s="75" t="s">
        <v>17</v>
      </c>
      <c r="B1" s="76" t="s">
        <v>18</v>
      </c>
      <c r="C1" s="76" t="s">
        <v>19</v>
      </c>
      <c r="D1" s="74" t="s">
        <v>20</v>
      </c>
      <c r="E1" s="74" t="s">
        <v>21</v>
      </c>
    </row>
    <row r="2" spans="1:5" ht="15" customHeight="1" x14ac:dyDescent="0.35">
      <c r="A2" s="77">
        <v>45884</v>
      </c>
      <c r="B2" s="78" t="s">
        <v>20</v>
      </c>
      <c r="C2" s="78" t="s">
        <v>26</v>
      </c>
      <c r="D2" s="71">
        <v>2500</v>
      </c>
      <c r="E2" s="71"/>
    </row>
    <row r="3" spans="1:5" ht="15" customHeight="1" x14ac:dyDescent="0.35">
      <c r="A3" s="77">
        <v>45870</v>
      </c>
      <c r="B3" s="78" t="s">
        <v>22</v>
      </c>
      <c r="C3" s="78" t="s">
        <v>27</v>
      </c>
      <c r="D3" s="71"/>
      <c r="E3" s="71">
        <v>1200</v>
      </c>
    </row>
    <row r="4" spans="1:5" ht="15" customHeight="1" x14ac:dyDescent="0.35">
      <c r="A4" s="77">
        <v>45874</v>
      </c>
      <c r="B4" s="78" t="s">
        <v>23</v>
      </c>
      <c r="C4" s="78" t="s">
        <v>28</v>
      </c>
      <c r="D4" s="71"/>
      <c r="E4" s="71">
        <v>60</v>
      </c>
    </row>
    <row r="5" spans="1:5" ht="15" customHeight="1" x14ac:dyDescent="0.35">
      <c r="A5" s="77">
        <v>45876</v>
      </c>
      <c r="B5" s="78" t="s">
        <v>24</v>
      </c>
      <c r="C5" s="78" t="s">
        <v>29</v>
      </c>
      <c r="D5" s="71"/>
      <c r="E5" s="71">
        <v>150</v>
      </c>
    </row>
    <row r="6" spans="1:5" ht="15" customHeight="1" x14ac:dyDescent="0.35">
      <c r="A6" s="77">
        <v>45881</v>
      </c>
      <c r="B6" s="78" t="s">
        <v>25</v>
      </c>
      <c r="C6" s="78" t="s">
        <v>30</v>
      </c>
      <c r="D6" s="71"/>
      <c r="E6" s="71">
        <v>85</v>
      </c>
    </row>
    <row r="7" spans="1:5" ht="15" customHeight="1" x14ac:dyDescent="0.35">
      <c r="A7" s="77">
        <v>45889</v>
      </c>
      <c r="B7" s="78" t="s">
        <v>24</v>
      </c>
      <c r="C7" s="78" t="s">
        <v>31</v>
      </c>
      <c r="D7" s="71"/>
      <c r="E7" s="71">
        <v>45</v>
      </c>
    </row>
    <row r="8" spans="1:5" ht="15" customHeight="1" x14ac:dyDescent="0.35">
      <c r="A8" s="77"/>
      <c r="B8" s="78"/>
      <c r="C8" s="78"/>
      <c r="D8" s="71"/>
      <c r="E8" s="71"/>
    </row>
    <row r="9" spans="1:5" ht="20" customHeight="1" x14ac:dyDescent="0.35">
      <c r="A9" s="79"/>
      <c r="B9" s="80"/>
      <c r="C9" s="81" t="s">
        <v>32</v>
      </c>
      <c r="D9" s="73">
        <f>SUM(D2:D8)</f>
        <v>2500</v>
      </c>
      <c r="E9" s="73">
        <f>SUM(E2:E8)</f>
        <v>1540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AECD5-BE32-43AE-A99A-41B462AFC421}">
  <sheetPr codeName="Sheet10"/>
  <dimension ref="A1:E9"/>
  <sheetViews>
    <sheetView workbookViewId="0"/>
  </sheetViews>
  <sheetFormatPr defaultRowHeight="14.5" x14ac:dyDescent="0.35"/>
  <cols>
    <col min="1" max="1" width="15.6328125" style="82" customWidth="1"/>
    <col min="2" max="2" width="15.6328125" style="83" customWidth="1"/>
    <col min="3" max="3" width="20.6328125" style="83" customWidth="1"/>
    <col min="4" max="5" width="15.6328125" style="72" customWidth="1"/>
  </cols>
  <sheetData>
    <row r="1" spans="1:5" ht="25" customHeight="1" x14ac:dyDescent="0.35">
      <c r="A1" s="75" t="s">
        <v>17</v>
      </c>
      <c r="B1" s="76" t="s">
        <v>18</v>
      </c>
      <c r="C1" s="76" t="s">
        <v>19</v>
      </c>
      <c r="D1" s="74" t="s">
        <v>20</v>
      </c>
      <c r="E1" s="74" t="s">
        <v>21</v>
      </c>
    </row>
    <row r="2" spans="1:5" ht="15" customHeight="1" x14ac:dyDescent="0.35">
      <c r="A2" s="77">
        <v>45915</v>
      </c>
      <c r="B2" s="78" t="s">
        <v>20</v>
      </c>
      <c r="C2" s="78" t="s">
        <v>26</v>
      </c>
      <c r="D2" s="71">
        <v>2500</v>
      </c>
      <c r="E2" s="71"/>
    </row>
    <row r="3" spans="1:5" ht="15" customHeight="1" x14ac:dyDescent="0.35">
      <c r="A3" s="77">
        <v>45901</v>
      </c>
      <c r="B3" s="78" t="s">
        <v>22</v>
      </c>
      <c r="C3" s="78" t="s">
        <v>27</v>
      </c>
      <c r="D3" s="71"/>
      <c r="E3" s="71">
        <v>1200</v>
      </c>
    </row>
    <row r="4" spans="1:5" ht="15" customHeight="1" x14ac:dyDescent="0.35">
      <c r="A4" s="77">
        <v>45905</v>
      </c>
      <c r="B4" s="78" t="s">
        <v>23</v>
      </c>
      <c r="C4" s="78" t="s">
        <v>28</v>
      </c>
      <c r="D4" s="71"/>
      <c r="E4" s="71">
        <v>60</v>
      </c>
    </row>
    <row r="5" spans="1:5" ht="15" customHeight="1" x14ac:dyDescent="0.35">
      <c r="A5" s="77">
        <v>45907</v>
      </c>
      <c r="B5" s="78" t="s">
        <v>24</v>
      </c>
      <c r="C5" s="78" t="s">
        <v>29</v>
      </c>
      <c r="D5" s="71"/>
      <c r="E5" s="71">
        <v>150</v>
      </c>
    </row>
    <row r="6" spans="1:5" ht="15" customHeight="1" x14ac:dyDescent="0.35">
      <c r="A6" s="77">
        <v>45912</v>
      </c>
      <c r="B6" s="78" t="s">
        <v>25</v>
      </c>
      <c r="C6" s="78" t="s">
        <v>30</v>
      </c>
      <c r="D6" s="71"/>
      <c r="E6" s="71">
        <v>85</v>
      </c>
    </row>
    <row r="7" spans="1:5" ht="15" customHeight="1" x14ac:dyDescent="0.35">
      <c r="A7" s="77">
        <v>45920</v>
      </c>
      <c r="B7" s="78" t="s">
        <v>24</v>
      </c>
      <c r="C7" s="78" t="s">
        <v>31</v>
      </c>
      <c r="D7" s="71"/>
      <c r="E7" s="71">
        <v>45</v>
      </c>
    </row>
    <row r="8" spans="1:5" ht="15" customHeight="1" x14ac:dyDescent="0.35">
      <c r="A8" s="77"/>
      <c r="B8" s="78"/>
      <c r="C8" s="78"/>
      <c r="D8" s="71"/>
      <c r="E8" s="71"/>
    </row>
    <row r="9" spans="1:5" ht="20" customHeight="1" x14ac:dyDescent="0.35">
      <c r="A9" s="79"/>
      <c r="B9" s="80"/>
      <c r="C9" s="81" t="s">
        <v>32</v>
      </c>
      <c r="D9" s="73">
        <f>SUM(D2:D8)</f>
        <v>2500</v>
      </c>
      <c r="E9" s="73">
        <f>SUM(E2:E8)</f>
        <v>1540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D459D-9B01-46D1-80BE-834D959A7ECD}">
  <sheetPr codeName="Sheet11"/>
  <dimension ref="A1:E9"/>
  <sheetViews>
    <sheetView workbookViewId="0"/>
  </sheetViews>
  <sheetFormatPr defaultRowHeight="14.5" x14ac:dyDescent="0.35"/>
  <cols>
    <col min="1" max="1" width="15.6328125" style="82" customWidth="1"/>
    <col min="2" max="2" width="15.6328125" style="83" customWidth="1"/>
    <col min="3" max="3" width="20.6328125" style="83" customWidth="1"/>
    <col min="4" max="5" width="15.6328125" style="72" customWidth="1"/>
  </cols>
  <sheetData>
    <row r="1" spans="1:5" ht="25" customHeight="1" x14ac:dyDescent="0.35">
      <c r="A1" s="75" t="s">
        <v>17</v>
      </c>
      <c r="B1" s="76" t="s">
        <v>18</v>
      </c>
      <c r="C1" s="76" t="s">
        <v>19</v>
      </c>
      <c r="D1" s="74" t="s">
        <v>20</v>
      </c>
      <c r="E1" s="74" t="s">
        <v>21</v>
      </c>
    </row>
    <row r="2" spans="1:5" ht="15" customHeight="1" x14ac:dyDescent="0.35">
      <c r="A2" s="77">
        <v>45945</v>
      </c>
      <c r="B2" s="78" t="s">
        <v>20</v>
      </c>
      <c r="C2" s="78" t="s">
        <v>26</v>
      </c>
      <c r="D2" s="71">
        <v>2500</v>
      </c>
      <c r="E2" s="71"/>
    </row>
    <row r="3" spans="1:5" ht="15" customHeight="1" x14ac:dyDescent="0.35">
      <c r="A3" s="77">
        <v>45931</v>
      </c>
      <c r="B3" s="78" t="s">
        <v>22</v>
      </c>
      <c r="C3" s="78" t="s">
        <v>27</v>
      </c>
      <c r="D3" s="71"/>
      <c r="E3" s="71">
        <v>1200</v>
      </c>
    </row>
    <row r="4" spans="1:5" ht="15" customHeight="1" x14ac:dyDescent="0.35">
      <c r="A4" s="77">
        <v>45935</v>
      </c>
      <c r="B4" s="78" t="s">
        <v>23</v>
      </c>
      <c r="C4" s="78" t="s">
        <v>28</v>
      </c>
      <c r="D4" s="71"/>
      <c r="E4" s="71">
        <v>60</v>
      </c>
    </row>
    <row r="5" spans="1:5" ht="15" customHeight="1" x14ac:dyDescent="0.35">
      <c r="A5" s="77">
        <v>45937</v>
      </c>
      <c r="B5" s="78" t="s">
        <v>24</v>
      </c>
      <c r="C5" s="78" t="s">
        <v>29</v>
      </c>
      <c r="D5" s="71"/>
      <c r="E5" s="71">
        <v>150</v>
      </c>
    </row>
    <row r="6" spans="1:5" ht="15" customHeight="1" x14ac:dyDescent="0.35">
      <c r="A6" s="77">
        <v>45942</v>
      </c>
      <c r="B6" s="78" t="s">
        <v>25</v>
      </c>
      <c r="C6" s="78" t="s">
        <v>30</v>
      </c>
      <c r="D6" s="71"/>
      <c r="E6" s="71">
        <v>85</v>
      </c>
    </row>
    <row r="7" spans="1:5" ht="15" customHeight="1" x14ac:dyDescent="0.35">
      <c r="A7" s="77">
        <v>45950</v>
      </c>
      <c r="B7" s="78" t="s">
        <v>24</v>
      </c>
      <c r="C7" s="78" t="s">
        <v>31</v>
      </c>
      <c r="D7" s="71"/>
      <c r="E7" s="71">
        <v>45</v>
      </c>
    </row>
    <row r="8" spans="1:5" ht="15" customHeight="1" x14ac:dyDescent="0.35">
      <c r="A8" s="77"/>
      <c r="B8" s="78"/>
      <c r="C8" s="78"/>
      <c r="D8" s="71"/>
      <c r="E8" s="71"/>
    </row>
    <row r="9" spans="1:5" ht="20" customHeight="1" x14ac:dyDescent="0.35">
      <c r="A9" s="79"/>
      <c r="B9" s="80"/>
      <c r="C9" s="81" t="s">
        <v>32</v>
      </c>
      <c r="D9" s="73">
        <f>SUM(D2:D8)</f>
        <v>2500</v>
      </c>
      <c r="E9" s="73">
        <f>SUM(E2:E8)</f>
        <v>1540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8457D-B356-4046-BD01-5DC48FC14FE7}">
  <sheetPr codeName="Sheet12"/>
  <dimension ref="A1:E9"/>
  <sheetViews>
    <sheetView workbookViewId="0"/>
  </sheetViews>
  <sheetFormatPr defaultRowHeight="14.5" x14ac:dyDescent="0.35"/>
  <cols>
    <col min="1" max="1" width="15.6328125" style="82" customWidth="1"/>
    <col min="2" max="2" width="15.6328125" style="83" customWidth="1"/>
    <col min="3" max="3" width="20.6328125" style="83" customWidth="1"/>
    <col min="4" max="5" width="15.6328125" style="72" customWidth="1"/>
  </cols>
  <sheetData>
    <row r="1" spans="1:5" ht="25" customHeight="1" x14ac:dyDescent="0.35">
      <c r="A1" s="75" t="s">
        <v>17</v>
      </c>
      <c r="B1" s="76" t="s">
        <v>18</v>
      </c>
      <c r="C1" s="76" t="s">
        <v>19</v>
      </c>
      <c r="D1" s="74" t="s">
        <v>20</v>
      </c>
      <c r="E1" s="74" t="s">
        <v>21</v>
      </c>
    </row>
    <row r="2" spans="1:5" ht="15" customHeight="1" x14ac:dyDescent="0.35">
      <c r="A2" s="77">
        <v>45976</v>
      </c>
      <c r="B2" s="78" t="s">
        <v>20</v>
      </c>
      <c r="C2" s="78" t="s">
        <v>26</v>
      </c>
      <c r="D2" s="71">
        <v>2500</v>
      </c>
      <c r="E2" s="71"/>
    </row>
    <row r="3" spans="1:5" ht="15" customHeight="1" x14ac:dyDescent="0.35">
      <c r="A3" s="77">
        <v>45962</v>
      </c>
      <c r="B3" s="78" t="s">
        <v>22</v>
      </c>
      <c r="C3" s="78" t="s">
        <v>27</v>
      </c>
      <c r="D3" s="71"/>
      <c r="E3" s="71">
        <v>1200</v>
      </c>
    </row>
    <row r="4" spans="1:5" ht="15" customHeight="1" x14ac:dyDescent="0.35">
      <c r="A4" s="77">
        <v>45966</v>
      </c>
      <c r="B4" s="78" t="s">
        <v>23</v>
      </c>
      <c r="C4" s="78" t="s">
        <v>28</v>
      </c>
      <c r="D4" s="71"/>
      <c r="E4" s="71">
        <v>60</v>
      </c>
    </row>
    <row r="5" spans="1:5" ht="15" customHeight="1" x14ac:dyDescent="0.35">
      <c r="A5" s="77">
        <v>45968</v>
      </c>
      <c r="B5" s="78" t="s">
        <v>24</v>
      </c>
      <c r="C5" s="78" t="s">
        <v>29</v>
      </c>
      <c r="D5" s="71"/>
      <c r="E5" s="71">
        <v>150</v>
      </c>
    </row>
    <row r="6" spans="1:5" ht="15" customHeight="1" x14ac:dyDescent="0.35">
      <c r="A6" s="77">
        <v>45973</v>
      </c>
      <c r="B6" s="78" t="s">
        <v>25</v>
      </c>
      <c r="C6" s="78" t="s">
        <v>30</v>
      </c>
      <c r="D6" s="71"/>
      <c r="E6" s="71">
        <v>85</v>
      </c>
    </row>
    <row r="7" spans="1:5" ht="15" customHeight="1" x14ac:dyDescent="0.35">
      <c r="A7" s="77">
        <v>45981</v>
      </c>
      <c r="B7" s="78" t="s">
        <v>24</v>
      </c>
      <c r="C7" s="78" t="s">
        <v>31</v>
      </c>
      <c r="D7" s="71"/>
      <c r="E7" s="71">
        <v>45</v>
      </c>
    </row>
    <row r="8" spans="1:5" ht="15" customHeight="1" x14ac:dyDescent="0.35">
      <c r="A8" s="77"/>
      <c r="B8" s="78"/>
      <c r="C8" s="78"/>
      <c r="D8" s="71"/>
      <c r="E8" s="71"/>
    </row>
    <row r="9" spans="1:5" ht="20" customHeight="1" x14ac:dyDescent="0.35">
      <c r="A9" s="79"/>
      <c r="B9" s="80"/>
      <c r="C9" s="81" t="s">
        <v>32</v>
      </c>
      <c r="D9" s="73">
        <f>SUM(D2:D8)</f>
        <v>2500</v>
      </c>
      <c r="E9" s="73">
        <f>SUM(E2:E8)</f>
        <v>1540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A4EF3-64FC-485D-BFA1-102F17CFF812}">
  <sheetPr codeName="Sheet13"/>
  <dimension ref="A1:E9"/>
  <sheetViews>
    <sheetView workbookViewId="0"/>
  </sheetViews>
  <sheetFormatPr defaultRowHeight="14.5" x14ac:dyDescent="0.35"/>
  <cols>
    <col min="1" max="1" width="15.6328125" style="82" customWidth="1"/>
    <col min="2" max="2" width="15.6328125" style="83" customWidth="1"/>
    <col min="3" max="3" width="20.6328125" style="83" customWidth="1"/>
    <col min="4" max="5" width="15.6328125" style="72" customWidth="1"/>
  </cols>
  <sheetData>
    <row r="1" spans="1:5" ht="25" customHeight="1" x14ac:dyDescent="0.35">
      <c r="A1" s="75" t="s">
        <v>17</v>
      </c>
      <c r="B1" s="76" t="s">
        <v>18</v>
      </c>
      <c r="C1" s="76" t="s">
        <v>19</v>
      </c>
      <c r="D1" s="74" t="s">
        <v>20</v>
      </c>
      <c r="E1" s="74" t="s">
        <v>21</v>
      </c>
    </row>
    <row r="2" spans="1:5" ht="15" customHeight="1" x14ac:dyDescent="0.35">
      <c r="A2" s="77">
        <v>46006</v>
      </c>
      <c r="B2" s="78" t="s">
        <v>20</v>
      </c>
      <c r="C2" s="78" t="s">
        <v>26</v>
      </c>
      <c r="D2" s="71">
        <v>2500</v>
      </c>
      <c r="E2" s="71"/>
    </row>
    <row r="3" spans="1:5" ht="15" customHeight="1" x14ac:dyDescent="0.35">
      <c r="A3" s="77">
        <v>45992</v>
      </c>
      <c r="B3" s="78" t="s">
        <v>22</v>
      </c>
      <c r="C3" s="78" t="s">
        <v>27</v>
      </c>
      <c r="D3" s="71"/>
      <c r="E3" s="71">
        <v>1200</v>
      </c>
    </row>
    <row r="4" spans="1:5" ht="15" customHeight="1" x14ac:dyDescent="0.35">
      <c r="A4" s="77">
        <v>45996</v>
      </c>
      <c r="B4" s="78" t="s">
        <v>23</v>
      </c>
      <c r="C4" s="78" t="s">
        <v>28</v>
      </c>
      <c r="D4" s="71"/>
      <c r="E4" s="71">
        <v>60</v>
      </c>
    </row>
    <row r="5" spans="1:5" ht="15" customHeight="1" x14ac:dyDescent="0.35">
      <c r="A5" s="77">
        <v>45998</v>
      </c>
      <c r="B5" s="78" t="s">
        <v>24</v>
      </c>
      <c r="C5" s="78" t="s">
        <v>29</v>
      </c>
      <c r="D5" s="71"/>
      <c r="E5" s="71">
        <v>150</v>
      </c>
    </row>
    <row r="6" spans="1:5" ht="15" customHeight="1" x14ac:dyDescent="0.35">
      <c r="A6" s="77">
        <v>46003</v>
      </c>
      <c r="B6" s="78" t="s">
        <v>25</v>
      </c>
      <c r="C6" s="78" t="s">
        <v>30</v>
      </c>
      <c r="D6" s="71"/>
      <c r="E6" s="71">
        <v>85</v>
      </c>
    </row>
    <row r="7" spans="1:5" ht="15" customHeight="1" x14ac:dyDescent="0.35">
      <c r="A7" s="77">
        <v>46011</v>
      </c>
      <c r="B7" s="78" t="s">
        <v>24</v>
      </c>
      <c r="C7" s="78" t="s">
        <v>31</v>
      </c>
      <c r="D7" s="71"/>
      <c r="E7" s="71">
        <v>45</v>
      </c>
    </row>
    <row r="8" spans="1:5" ht="15" customHeight="1" x14ac:dyDescent="0.35">
      <c r="A8" s="77"/>
      <c r="B8" s="78"/>
      <c r="C8" s="78"/>
      <c r="D8" s="71"/>
      <c r="E8" s="71"/>
    </row>
    <row r="9" spans="1:5" ht="20" customHeight="1" x14ac:dyDescent="0.35">
      <c r="A9" s="79"/>
      <c r="B9" s="80"/>
      <c r="C9" s="81" t="s">
        <v>32</v>
      </c>
      <c r="D9" s="73">
        <f>SUM(D2:D8)</f>
        <v>2500</v>
      </c>
      <c r="E9" s="73">
        <f>SUM(E2:E8)</f>
        <v>1540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3430-AD38-40AC-A5CA-F9B74CCCABEB}">
  <sheetPr codeName="Sheet16"/>
  <dimension ref="A1:XFC40"/>
  <sheetViews>
    <sheetView showGridLines="0" showRowColHeaders="0" topLeftCell="A2" workbookViewId="0"/>
  </sheetViews>
  <sheetFormatPr defaultColWidth="0" defaultRowHeight="15" customHeight="1" zeroHeight="1" x14ac:dyDescent="0.35"/>
  <cols>
    <col min="1" max="13" width="9.1796875" style="1" customWidth="1"/>
    <col min="14" max="45" width="0" style="1" hidden="1"/>
    <col min="46" max="16381" width="9.1796875" style="1" hidden="1"/>
    <col min="16382" max="16382" width="3.7265625" style="1" hidden="1"/>
    <col min="16383" max="16383" width="5" style="1" hidden="1"/>
    <col min="16384" max="16384" width="8.36328125" style="1" hidden="1"/>
  </cols>
  <sheetData>
    <row r="1" spans="1:13" hidden="1" thickBot="1" x14ac:dyDescent="0.4"/>
    <row r="2" spans="1:13" ht="50.15" customHeight="1" thickTop="1" thickBot="1" x14ac:dyDescent="0.65">
      <c r="A2" s="52"/>
      <c r="B2" s="53" t="s">
        <v>58</v>
      </c>
      <c r="C2" s="54"/>
      <c r="D2" s="54"/>
      <c r="E2" s="54"/>
      <c r="F2" s="54"/>
      <c r="G2" s="54"/>
      <c r="H2" s="54"/>
      <c r="I2" s="55"/>
      <c r="J2" s="55"/>
      <c r="K2" s="55"/>
      <c r="L2" s="55"/>
      <c r="M2" s="56"/>
    </row>
    <row r="3" spans="1:13" ht="7.5" hidden="1" customHeight="1" thickTop="1" x14ac:dyDescent="0.35">
      <c r="A3" s="57"/>
      <c r="B3" s="57"/>
      <c r="C3" s="57"/>
      <c r="D3" s="57"/>
      <c r="E3" s="57"/>
      <c r="F3" s="57"/>
      <c r="G3" s="57"/>
      <c r="H3" s="57"/>
      <c r="I3" s="57"/>
      <c r="J3" s="57"/>
      <c r="K3" s="57"/>
      <c r="L3" s="57"/>
      <c r="M3" s="57"/>
    </row>
    <row r="4" spans="1:13" ht="7.5" hidden="1" customHeight="1" thickTop="1" x14ac:dyDescent="0.35">
      <c r="A4" s="57"/>
      <c r="B4" s="57"/>
      <c r="C4" s="57"/>
      <c r="D4" s="57"/>
      <c r="E4" s="57"/>
      <c r="F4" s="57"/>
      <c r="G4" s="57"/>
      <c r="H4" s="57"/>
      <c r="I4" s="57"/>
      <c r="J4" s="57"/>
      <c r="K4" s="57"/>
      <c r="L4" s="57"/>
      <c r="M4" s="57"/>
    </row>
    <row r="5" spans="1:13" thickTop="1" x14ac:dyDescent="0.35">
      <c r="A5" s="8"/>
      <c r="B5" s="8"/>
      <c r="C5" s="8"/>
      <c r="D5" s="8"/>
      <c r="E5" s="8"/>
      <c r="F5" s="8"/>
      <c r="G5" s="8"/>
      <c r="H5" s="8"/>
      <c r="I5" s="8"/>
      <c r="J5" s="8"/>
      <c r="K5" s="8"/>
      <c r="L5" s="8"/>
      <c r="M5" s="8"/>
    </row>
    <row r="6" spans="1:13" ht="26" x14ac:dyDescent="0.35">
      <c r="A6" s="58">
        <v>4</v>
      </c>
      <c r="B6" s="59" t="s">
        <v>59</v>
      </c>
      <c r="C6" s="60"/>
      <c r="D6" s="60"/>
      <c r="E6" s="60"/>
      <c r="F6" s="60"/>
      <c r="G6" s="8"/>
      <c r="H6" s="60"/>
      <c r="I6" s="8"/>
      <c r="J6" s="8"/>
      <c r="K6" s="8"/>
      <c r="L6" s="8"/>
      <c r="M6" s="8"/>
    </row>
    <row r="7" spans="1:13" ht="15.75" customHeight="1" x14ac:dyDescent="0.35">
      <c r="A7" s="61"/>
      <c r="B7" s="62" t="s">
        <v>60</v>
      </c>
      <c r="C7" s="62"/>
      <c r="D7" s="62"/>
      <c r="E7" s="62"/>
      <c r="F7" s="62"/>
      <c r="G7" s="62"/>
      <c r="H7" s="62"/>
      <c r="I7" s="62"/>
      <c r="J7" s="62"/>
      <c r="K7" s="62"/>
      <c r="L7" s="62"/>
      <c r="M7" s="8"/>
    </row>
    <row r="8" spans="1:13" ht="3.75" customHeight="1" x14ac:dyDescent="0.35">
      <c r="A8" s="61"/>
      <c r="B8" s="63"/>
      <c r="C8" s="60"/>
      <c r="D8" s="60"/>
      <c r="E8" s="60"/>
      <c r="F8" s="60"/>
      <c r="G8" s="8"/>
      <c r="H8" s="60"/>
      <c r="I8" s="8"/>
      <c r="J8" s="8"/>
      <c r="K8" s="8"/>
      <c r="L8" s="8"/>
      <c r="M8" s="8"/>
    </row>
    <row r="9" spans="1:13" ht="6" customHeight="1" x14ac:dyDescent="0.35">
      <c r="A9" s="64"/>
      <c r="B9" s="65"/>
      <c r="C9" s="65"/>
      <c r="D9" s="65"/>
      <c r="E9" s="65"/>
      <c r="F9" s="65"/>
      <c r="G9" s="65"/>
      <c r="H9" s="65"/>
      <c r="I9" s="65"/>
      <c r="J9" s="65"/>
      <c r="K9" s="65"/>
      <c r="L9" s="65"/>
      <c r="M9" s="8"/>
    </row>
    <row r="10" spans="1:13" ht="24.75" customHeight="1" x14ac:dyDescent="0.35">
      <c r="A10" s="64">
        <v>4</v>
      </c>
      <c r="B10" s="66" t="s">
        <v>61</v>
      </c>
      <c r="C10" s="66"/>
      <c r="D10" s="66"/>
      <c r="E10" s="66"/>
      <c r="F10" s="66"/>
      <c r="G10" s="66"/>
      <c r="H10" s="66"/>
      <c r="I10" s="66"/>
      <c r="J10" s="66"/>
      <c r="K10" s="66"/>
      <c r="L10" s="66"/>
      <c r="M10" s="8"/>
    </row>
    <row r="11" spans="1:13" ht="9.75" customHeight="1" x14ac:dyDescent="0.35">
      <c r="A11" s="8"/>
      <c r="B11" s="8"/>
      <c r="C11" s="8"/>
      <c r="D11" s="8"/>
      <c r="E11" s="8"/>
      <c r="F11" s="8"/>
      <c r="G11" s="8"/>
      <c r="H11" s="8"/>
      <c r="I11" s="8"/>
      <c r="J11" s="8"/>
      <c r="K11" s="8"/>
      <c r="L11" s="8"/>
      <c r="M11" s="8"/>
    </row>
    <row r="12" spans="1:13" ht="9.75" customHeight="1" x14ac:dyDescent="0.35">
      <c r="A12" s="8"/>
      <c r="B12" s="8"/>
      <c r="C12" s="8"/>
      <c r="D12" s="8"/>
      <c r="E12" s="8"/>
      <c r="F12" s="8"/>
      <c r="G12" s="8"/>
      <c r="H12" s="8"/>
      <c r="I12" s="8"/>
      <c r="J12" s="8"/>
      <c r="K12" s="8"/>
      <c r="L12" s="8"/>
      <c r="M12" s="8"/>
    </row>
    <row r="13" spans="1:13" ht="9.75" customHeight="1" x14ac:dyDescent="0.35">
      <c r="A13" s="8"/>
      <c r="B13" s="8"/>
      <c r="C13" s="8"/>
      <c r="D13" s="8"/>
      <c r="E13" s="8"/>
      <c r="F13" s="8"/>
      <c r="G13" s="8"/>
      <c r="H13" s="8"/>
      <c r="I13" s="8"/>
      <c r="J13" s="8"/>
      <c r="K13" s="8"/>
      <c r="L13" s="8"/>
      <c r="M13" s="8"/>
    </row>
    <row r="14" spans="1:13" ht="24.75" customHeight="1" x14ac:dyDescent="0.35">
      <c r="A14" s="58">
        <v>4</v>
      </c>
      <c r="B14" s="67" t="s">
        <v>62</v>
      </c>
      <c r="C14" s="8"/>
      <c r="D14" s="8"/>
      <c r="E14" s="8"/>
      <c r="F14" s="8"/>
      <c r="G14" s="8"/>
      <c r="H14" s="8"/>
      <c r="I14" s="8"/>
      <c r="J14" s="8"/>
      <c r="K14" s="8"/>
      <c r="L14" s="8"/>
      <c r="M14" s="8"/>
    </row>
    <row r="15" spans="1:13" ht="24.75" customHeight="1" x14ac:dyDescent="0.35">
      <c r="A15" s="8"/>
      <c r="B15" s="8"/>
      <c r="C15" s="8"/>
      <c r="D15" s="8"/>
      <c r="E15" s="8"/>
      <c r="F15" s="8"/>
      <c r="G15" s="8"/>
      <c r="H15" s="8"/>
      <c r="I15" s="8"/>
      <c r="J15" s="8"/>
      <c r="K15" s="8"/>
      <c r="L15" s="8"/>
      <c r="M15" s="8"/>
    </row>
    <row r="16" spans="1:13" ht="24.75" customHeight="1" x14ac:dyDescent="0.35">
      <c r="A16" s="64">
        <v>4</v>
      </c>
      <c r="B16" s="68" t="s">
        <v>63</v>
      </c>
      <c r="C16" s="68"/>
      <c r="D16" s="68"/>
      <c r="E16" s="68"/>
      <c r="F16" s="68"/>
      <c r="G16" s="68"/>
      <c r="H16" s="68"/>
      <c r="I16" s="68"/>
      <c r="J16" s="68"/>
      <c r="K16" s="68"/>
      <c r="L16" s="68"/>
      <c r="M16" s="8"/>
    </row>
    <row r="17" spans="1:13" ht="24.75" customHeight="1" x14ac:dyDescent="0.35">
      <c r="A17" s="64">
        <v>4</v>
      </c>
      <c r="B17" s="68" t="s">
        <v>64</v>
      </c>
      <c r="C17" s="68"/>
      <c r="D17" s="68"/>
      <c r="E17" s="68"/>
      <c r="F17" s="68"/>
      <c r="G17" s="68"/>
      <c r="H17" s="68"/>
      <c r="I17" s="68"/>
      <c r="J17" s="68"/>
      <c r="K17" s="68"/>
      <c r="L17" s="68"/>
      <c r="M17" s="8"/>
    </row>
    <row r="18" spans="1:13" ht="24.75" customHeight="1" x14ac:dyDescent="0.35">
      <c r="A18" s="64">
        <v>4</v>
      </c>
      <c r="B18" s="68" t="s">
        <v>65</v>
      </c>
      <c r="C18" s="68"/>
      <c r="D18" s="68"/>
      <c r="E18" s="68"/>
      <c r="F18" s="68"/>
      <c r="G18" s="68"/>
      <c r="H18" s="68"/>
      <c r="I18" s="68"/>
      <c r="J18" s="68"/>
      <c r="K18" s="68"/>
      <c r="L18" s="68"/>
      <c r="M18" s="8"/>
    </row>
    <row r="19" spans="1:13" ht="14.5" x14ac:dyDescent="0.35">
      <c r="A19" s="8"/>
      <c r="B19" s="8"/>
      <c r="C19" s="8"/>
      <c r="D19" s="8"/>
      <c r="E19" s="8"/>
      <c r="F19" s="8"/>
      <c r="G19" s="8"/>
      <c r="H19" s="8"/>
      <c r="I19" s="8"/>
      <c r="J19" s="8"/>
      <c r="K19" s="8"/>
      <c r="L19" s="8"/>
      <c r="M19" s="8"/>
    </row>
    <row r="20" spans="1:13" ht="24.75" customHeight="1" x14ac:dyDescent="0.35">
      <c r="A20" s="58">
        <v>4</v>
      </c>
      <c r="B20" s="67" t="s">
        <v>66</v>
      </c>
      <c r="C20" s="8"/>
      <c r="D20" s="8"/>
      <c r="E20" s="8"/>
      <c r="F20" s="8"/>
      <c r="G20" s="8"/>
      <c r="H20" s="8"/>
      <c r="I20" s="8"/>
      <c r="J20" s="8"/>
      <c r="K20" s="8"/>
      <c r="L20" s="8"/>
      <c r="M20" s="8"/>
    </row>
    <row r="21" spans="1:13" ht="14.5" x14ac:dyDescent="0.35">
      <c r="A21" s="8"/>
      <c r="B21" s="8"/>
      <c r="C21" s="8"/>
      <c r="D21" s="8"/>
      <c r="E21" s="8"/>
      <c r="F21" s="8"/>
      <c r="G21" s="8"/>
      <c r="H21" s="8"/>
      <c r="I21" s="8"/>
      <c r="J21" s="8"/>
      <c r="K21" s="8"/>
      <c r="L21" s="8"/>
      <c r="M21" s="8"/>
    </row>
    <row r="22" spans="1:13" ht="33.75" customHeight="1" x14ac:dyDescent="0.35">
      <c r="A22" s="64">
        <v>4</v>
      </c>
      <c r="B22" s="68" t="s">
        <v>67</v>
      </c>
      <c r="C22" s="68"/>
      <c r="D22" s="68"/>
      <c r="E22" s="68"/>
      <c r="F22" s="68"/>
      <c r="G22" s="68"/>
      <c r="H22" s="68"/>
      <c r="I22" s="68"/>
      <c r="J22" s="68"/>
      <c r="K22" s="68"/>
      <c r="L22" s="68"/>
      <c r="M22" s="8"/>
    </row>
    <row r="23" spans="1:13" ht="38.25" customHeight="1" x14ac:dyDescent="0.35">
      <c r="A23" s="64">
        <v>4</v>
      </c>
      <c r="B23" s="68" t="s">
        <v>68</v>
      </c>
      <c r="C23" s="68"/>
      <c r="D23" s="68"/>
      <c r="E23" s="68"/>
      <c r="F23" s="68"/>
      <c r="G23" s="68"/>
      <c r="H23" s="68"/>
      <c r="I23" s="68"/>
      <c r="J23" s="68"/>
      <c r="K23" s="68"/>
      <c r="L23" s="68"/>
      <c r="M23" s="8"/>
    </row>
    <row r="24" spans="1:13" ht="33.75" customHeight="1" x14ac:dyDescent="0.35">
      <c r="A24" s="64">
        <v>4</v>
      </c>
      <c r="B24" s="68" t="s">
        <v>69</v>
      </c>
      <c r="C24" s="68"/>
      <c r="D24" s="68"/>
      <c r="E24" s="68"/>
      <c r="F24" s="68"/>
      <c r="G24" s="68"/>
      <c r="H24" s="68"/>
      <c r="I24" s="68"/>
      <c r="J24" s="68"/>
      <c r="K24" s="68"/>
      <c r="L24" s="68"/>
      <c r="M24" s="8"/>
    </row>
    <row r="25" spans="1:13" ht="33.75" customHeight="1" x14ac:dyDescent="0.35">
      <c r="A25" s="64">
        <v>4</v>
      </c>
      <c r="B25" s="68" t="s">
        <v>70</v>
      </c>
      <c r="C25" s="68"/>
      <c r="D25" s="68"/>
      <c r="E25" s="68"/>
      <c r="F25" s="68"/>
      <c r="G25" s="68"/>
      <c r="H25" s="68"/>
      <c r="I25" s="68"/>
      <c r="J25" s="68"/>
      <c r="K25" s="68"/>
      <c r="L25" s="68"/>
      <c r="M25" s="8"/>
    </row>
    <row r="26" spans="1:13" ht="33.75" customHeight="1" x14ac:dyDescent="0.35">
      <c r="A26" s="64">
        <v>4</v>
      </c>
      <c r="B26" s="68" t="s">
        <v>71</v>
      </c>
      <c r="C26" s="68"/>
      <c r="D26" s="68"/>
      <c r="E26" s="68"/>
      <c r="F26" s="68"/>
      <c r="G26" s="68"/>
      <c r="H26" s="68"/>
      <c r="I26" s="68"/>
      <c r="J26" s="68"/>
      <c r="K26" s="68"/>
      <c r="L26" s="68"/>
      <c r="M26" s="8"/>
    </row>
    <row r="27" spans="1:13" ht="14.5" x14ac:dyDescent="0.35">
      <c r="A27" s="69"/>
      <c r="B27" s="8"/>
      <c r="C27" s="8"/>
      <c r="D27" s="8"/>
      <c r="E27" s="8"/>
      <c r="F27" s="8"/>
      <c r="G27" s="8"/>
      <c r="H27" s="8"/>
      <c r="I27" s="8"/>
      <c r="J27" s="8"/>
      <c r="K27" s="8"/>
      <c r="L27" s="8"/>
      <c r="M27" s="8"/>
    </row>
    <row r="28" spans="1:13" ht="14.5" hidden="1" x14ac:dyDescent="0.35">
      <c r="B28" s="8"/>
      <c r="C28" s="8"/>
      <c r="D28" s="8"/>
      <c r="E28" s="8"/>
      <c r="F28" s="8"/>
      <c r="G28" s="8"/>
      <c r="H28" s="8"/>
      <c r="I28" s="8"/>
      <c r="J28" s="8"/>
      <c r="K28" s="8"/>
      <c r="L28" s="8"/>
    </row>
    <row r="29" spans="1:13" ht="14.5" x14ac:dyDescent="0.35">
      <c r="A29" s="8"/>
      <c r="B29" s="8"/>
      <c r="C29" s="8"/>
      <c r="D29" s="8"/>
      <c r="E29" s="8"/>
      <c r="F29" s="8"/>
      <c r="G29" s="8"/>
      <c r="H29" s="8"/>
      <c r="I29" s="8"/>
      <c r="J29" s="8"/>
      <c r="K29" s="8"/>
      <c r="L29" s="8"/>
      <c r="M29" s="8"/>
    </row>
    <row r="30" spans="1:13" ht="14.5" x14ac:dyDescent="0.35">
      <c r="A30" s="8"/>
      <c r="B30" s="8"/>
      <c r="C30" s="8"/>
      <c r="D30" s="8"/>
      <c r="E30" s="8"/>
      <c r="F30" s="8"/>
      <c r="G30" s="8"/>
      <c r="H30" s="8"/>
      <c r="I30" s="8"/>
      <c r="J30" s="8"/>
      <c r="K30" s="8"/>
      <c r="L30" s="8"/>
      <c r="M30" s="8"/>
    </row>
    <row r="31" spans="1:13" ht="14.5" x14ac:dyDescent="0.35">
      <c r="A31" s="8"/>
      <c r="B31" s="8"/>
      <c r="C31" s="8"/>
      <c r="D31" s="8"/>
      <c r="E31" s="8"/>
      <c r="F31" s="8"/>
      <c r="G31" s="8"/>
      <c r="H31" s="8"/>
      <c r="I31" s="8"/>
      <c r="J31" s="8"/>
      <c r="K31" s="8"/>
      <c r="L31" s="8"/>
      <c r="M31" s="8"/>
    </row>
    <row r="32" spans="1:13" ht="14.5" x14ac:dyDescent="0.35">
      <c r="A32" s="8"/>
      <c r="B32" s="8"/>
      <c r="C32" s="8"/>
      <c r="D32" s="8"/>
      <c r="E32" s="8"/>
      <c r="F32" s="8"/>
      <c r="G32" s="8"/>
      <c r="H32" s="8"/>
      <c r="I32" s="8"/>
      <c r="J32" s="8"/>
      <c r="K32" s="8"/>
      <c r="L32" s="8"/>
      <c r="M32" s="8"/>
    </row>
    <row r="33" spans="1:13" ht="14.5" x14ac:dyDescent="0.35">
      <c r="A33" s="8"/>
      <c r="B33" s="8"/>
      <c r="C33" s="8"/>
      <c r="D33" s="8"/>
      <c r="E33" s="8"/>
      <c r="F33" s="8"/>
      <c r="G33" s="8"/>
      <c r="H33" s="8"/>
      <c r="I33" s="8"/>
      <c r="J33" s="8"/>
      <c r="K33" s="8"/>
      <c r="L33" s="8"/>
      <c r="M33" s="8"/>
    </row>
    <row r="34" spans="1:13" ht="14.5" x14ac:dyDescent="0.35">
      <c r="A34" s="8"/>
      <c r="B34" s="8"/>
      <c r="C34" s="8"/>
      <c r="D34" s="8"/>
      <c r="E34" s="8"/>
      <c r="F34" s="8"/>
      <c r="G34" s="8"/>
      <c r="H34" s="8"/>
      <c r="I34" s="8"/>
      <c r="J34" s="8"/>
      <c r="K34" s="8"/>
      <c r="L34" s="8"/>
      <c r="M34" s="8"/>
    </row>
    <row r="35" spans="1:13" ht="14.5" x14ac:dyDescent="0.35">
      <c r="A35" s="8"/>
      <c r="B35" s="8"/>
      <c r="C35" s="8"/>
      <c r="D35" s="8"/>
      <c r="E35" s="8"/>
      <c r="F35" s="8"/>
      <c r="G35" s="8"/>
      <c r="H35" s="8"/>
      <c r="I35" s="8"/>
      <c r="J35" s="8"/>
      <c r="K35" s="8"/>
      <c r="L35" s="8"/>
      <c r="M35" s="8"/>
    </row>
    <row r="36" spans="1:13" ht="14.5" x14ac:dyDescent="0.35">
      <c r="A36" s="8"/>
      <c r="B36" s="8"/>
      <c r="C36" s="8"/>
      <c r="D36" s="8"/>
      <c r="E36" s="8"/>
      <c r="F36" s="8"/>
      <c r="G36" s="8"/>
      <c r="H36" s="8"/>
      <c r="I36" s="8"/>
      <c r="J36" s="8"/>
      <c r="K36" s="8"/>
      <c r="L36" s="8"/>
      <c r="M36" s="8"/>
    </row>
    <row r="37" spans="1:13" ht="14.5" x14ac:dyDescent="0.35">
      <c r="A37" s="8"/>
      <c r="B37" s="8"/>
      <c r="C37" s="8"/>
      <c r="D37" s="8"/>
      <c r="E37" s="8"/>
      <c r="F37" s="8"/>
      <c r="G37" s="8"/>
      <c r="H37" s="8"/>
      <c r="I37" s="8"/>
      <c r="J37" s="8"/>
      <c r="K37" s="8"/>
      <c r="L37" s="8"/>
      <c r="M37" s="8"/>
    </row>
    <row r="38" spans="1:13" ht="14.5" x14ac:dyDescent="0.35">
      <c r="A38" s="8"/>
      <c r="B38" s="8"/>
      <c r="C38" s="8"/>
      <c r="D38" s="8"/>
      <c r="E38" s="8"/>
      <c r="F38" s="8"/>
      <c r="G38" s="8"/>
      <c r="H38" s="8"/>
      <c r="I38" s="8"/>
      <c r="J38" s="8"/>
      <c r="K38" s="8"/>
      <c r="L38" s="8"/>
      <c r="M38" s="8"/>
    </row>
    <row r="39" spans="1:13" ht="14.5" x14ac:dyDescent="0.35">
      <c r="A39" s="8"/>
      <c r="B39" s="8"/>
      <c r="C39" s="8"/>
      <c r="D39" s="8"/>
      <c r="E39" s="8"/>
      <c r="F39" s="8"/>
      <c r="G39" s="8"/>
      <c r="H39" s="8"/>
      <c r="I39" s="8"/>
      <c r="J39" s="8"/>
      <c r="K39" s="8"/>
      <c r="L39" s="8"/>
      <c r="M39" s="8"/>
    </row>
    <row r="40" spans="1:13" ht="14.5" x14ac:dyDescent="0.35">
      <c r="A40" s="8"/>
      <c r="B40" s="8"/>
      <c r="C40" s="8"/>
      <c r="D40" s="8"/>
      <c r="E40" s="8"/>
      <c r="F40" s="8"/>
      <c r="G40" s="8"/>
      <c r="H40" s="8"/>
      <c r="I40" s="8"/>
      <c r="J40" s="8"/>
      <c r="K40" s="8"/>
      <c r="L40" s="8"/>
      <c r="M40" s="8"/>
    </row>
  </sheetData>
  <sheetProtection algorithmName="SHA-512" hashValue="Ns8kPWBBhwieDV4wEVDIL3aAv/sywj5SkR0j/ZBTK8uzVanJsLnpVC91nuOomNYMsrovZOKUAoEDCBOFY+gykA==" saltValue="2yZdHEhJWIErzv/g1guO/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6FD76-4CA0-432F-8383-7C8942AB1565}">
  <sheetPr codeName="Sheet1"/>
  <dimension ref="A1:D14"/>
  <sheetViews>
    <sheetView workbookViewId="0"/>
  </sheetViews>
  <sheetFormatPr defaultRowHeight="14.5" x14ac:dyDescent="0.35"/>
  <cols>
    <col min="1" max="1" width="20.6328125" style="83" customWidth="1"/>
    <col min="2" max="4" width="20.6328125" style="72" customWidth="1"/>
  </cols>
  <sheetData>
    <row r="1" spans="1:4" s="70" customFormat="1" ht="25" customHeight="1" x14ac:dyDescent="0.35">
      <c r="A1" s="76" t="s">
        <v>0</v>
      </c>
      <c r="B1" s="74" t="s">
        <v>1</v>
      </c>
      <c r="C1" s="74" t="s">
        <v>2</v>
      </c>
      <c r="D1" s="74" t="s">
        <v>3</v>
      </c>
    </row>
    <row r="2" spans="1:4" s="70" customFormat="1" ht="15" customHeight="1" x14ac:dyDescent="0.35">
      <c r="A2" s="78" t="s">
        <v>4</v>
      </c>
      <c r="B2" s="71">
        <f>SUMIF(January!C:C,"&lt;&gt;TOTALS",January!D:D)</f>
        <v>2500</v>
      </c>
      <c r="C2" s="71">
        <f>SUMIF(January!C:C,"&lt;&gt;TOTALS",January!E:E)</f>
        <v>1540</v>
      </c>
      <c r="D2" s="71">
        <f>B2-C2</f>
        <v>960</v>
      </c>
    </row>
    <row r="3" spans="1:4" s="70" customFormat="1" ht="15" customHeight="1" x14ac:dyDescent="0.35">
      <c r="A3" s="78" t="s">
        <v>5</v>
      </c>
      <c r="B3" s="71">
        <f>SUMIF(February!C:C,"&lt;&gt;TOTALS",February!D:D)</f>
        <v>2500</v>
      </c>
      <c r="C3" s="71">
        <f>SUMIF(February!C:C,"&lt;&gt;TOTALS",February!E:E)</f>
        <v>1540</v>
      </c>
      <c r="D3" s="71">
        <f>B3-C3</f>
        <v>960</v>
      </c>
    </row>
    <row r="4" spans="1:4" s="70" customFormat="1" ht="15" customHeight="1" x14ac:dyDescent="0.35">
      <c r="A4" s="78" t="s">
        <v>6</v>
      </c>
      <c r="B4" s="71">
        <f>SUMIF(March!C:C,"&lt;&gt;TOTALS",March!D:D)</f>
        <v>2500</v>
      </c>
      <c r="C4" s="71">
        <f>SUMIF(March!C:C,"&lt;&gt;TOTALS",March!E:E)</f>
        <v>1540</v>
      </c>
      <c r="D4" s="71">
        <f>B4-C4</f>
        <v>960</v>
      </c>
    </row>
    <row r="5" spans="1:4" s="70" customFormat="1" ht="15" customHeight="1" x14ac:dyDescent="0.35">
      <c r="A5" s="78" t="s">
        <v>7</v>
      </c>
      <c r="B5" s="71">
        <f>SUMIF(April!C:C,"&lt;&gt;TOTALS",April!D:D)</f>
        <v>2500</v>
      </c>
      <c r="C5" s="71">
        <f>SUMIF(April!C:C,"&lt;&gt;TOTALS",April!E:E)</f>
        <v>1540</v>
      </c>
      <c r="D5" s="71">
        <f>B5-C5</f>
        <v>960</v>
      </c>
    </row>
    <row r="6" spans="1:4" s="70" customFormat="1" ht="15" customHeight="1" x14ac:dyDescent="0.35">
      <c r="A6" s="78" t="s">
        <v>8</v>
      </c>
      <c r="B6" s="71">
        <f>SUMIF(May!C:C,"&lt;&gt;TOTALS",May!D:D)</f>
        <v>2500</v>
      </c>
      <c r="C6" s="71">
        <f>SUMIF(May!C:C,"&lt;&gt;TOTALS",May!E:E)</f>
        <v>1540</v>
      </c>
      <c r="D6" s="71">
        <f>B6-C6</f>
        <v>960</v>
      </c>
    </row>
    <row r="7" spans="1:4" s="70" customFormat="1" ht="15" customHeight="1" x14ac:dyDescent="0.35">
      <c r="A7" s="78" t="s">
        <v>9</v>
      </c>
      <c r="B7" s="71">
        <f>SUMIF(June!C:C,"&lt;&gt;TOTALS",June!D:D)</f>
        <v>2500</v>
      </c>
      <c r="C7" s="71">
        <f>SUMIF(June!C:C,"&lt;&gt;TOTALS",June!E:E)</f>
        <v>1540</v>
      </c>
      <c r="D7" s="71">
        <f>B7-C7</f>
        <v>960</v>
      </c>
    </row>
    <row r="8" spans="1:4" s="70" customFormat="1" ht="15" customHeight="1" x14ac:dyDescent="0.35">
      <c r="A8" s="78" t="s">
        <v>10</v>
      </c>
      <c r="B8" s="71">
        <f>SUMIF(July!C:C,"&lt;&gt;TOTALS",July!D:D)</f>
        <v>2500</v>
      </c>
      <c r="C8" s="71">
        <f>SUMIF(July!C:C,"&lt;&gt;TOTALS",July!E:E)</f>
        <v>1540</v>
      </c>
      <c r="D8" s="71">
        <f>B8-C8</f>
        <v>960</v>
      </c>
    </row>
    <row r="9" spans="1:4" s="70" customFormat="1" ht="15" customHeight="1" x14ac:dyDescent="0.35">
      <c r="A9" s="78" t="s">
        <v>11</v>
      </c>
      <c r="B9" s="71">
        <f>SUMIF(August!C:C,"&lt;&gt;TOTALS",August!D:D)</f>
        <v>2500</v>
      </c>
      <c r="C9" s="71">
        <f>SUMIF(August!C:C,"&lt;&gt;TOTALS",August!E:E)</f>
        <v>1540</v>
      </c>
      <c r="D9" s="71">
        <f>B9-C9</f>
        <v>960</v>
      </c>
    </row>
    <row r="10" spans="1:4" s="70" customFormat="1" ht="15" customHeight="1" x14ac:dyDescent="0.35">
      <c r="A10" s="78" t="s">
        <v>12</v>
      </c>
      <c r="B10" s="71">
        <f>SUMIF(September!C:C,"&lt;&gt;TOTALS",September!D:D)</f>
        <v>2500</v>
      </c>
      <c r="C10" s="71">
        <f>SUMIF(September!C:C,"&lt;&gt;TOTALS",September!E:E)</f>
        <v>1540</v>
      </c>
      <c r="D10" s="71">
        <f>B10-C10</f>
        <v>960</v>
      </c>
    </row>
    <row r="11" spans="1:4" s="70" customFormat="1" ht="15" customHeight="1" x14ac:dyDescent="0.35">
      <c r="A11" s="78" t="s">
        <v>13</v>
      </c>
      <c r="B11" s="71">
        <f>SUMIF(October!C:C,"&lt;&gt;TOTALS",October!D:D)</f>
        <v>2500</v>
      </c>
      <c r="C11" s="71">
        <f>SUMIF(October!C:C,"&lt;&gt;TOTALS",October!E:E)</f>
        <v>1540</v>
      </c>
      <c r="D11" s="71">
        <f>B11-C11</f>
        <v>960</v>
      </c>
    </row>
    <row r="12" spans="1:4" s="70" customFormat="1" ht="15" customHeight="1" x14ac:dyDescent="0.35">
      <c r="A12" s="78" t="s">
        <v>14</v>
      </c>
      <c r="B12" s="71">
        <f>SUMIF(November!C:C,"&lt;&gt;TOTALS",November!D:D)</f>
        <v>2500</v>
      </c>
      <c r="C12" s="71">
        <f>SUMIF(November!C:C,"&lt;&gt;TOTALS",November!E:E)</f>
        <v>1540</v>
      </c>
      <c r="D12" s="71">
        <f>B12-C12</f>
        <v>960</v>
      </c>
    </row>
    <row r="13" spans="1:4" s="70" customFormat="1" ht="15" customHeight="1" x14ac:dyDescent="0.35">
      <c r="A13" s="78" t="s">
        <v>15</v>
      </c>
      <c r="B13" s="71">
        <f>SUMIF(December!C:C,"&lt;&gt;TOTALS",December!D:D)</f>
        <v>2500</v>
      </c>
      <c r="C13" s="71">
        <f>SUMIF(December!C:C,"&lt;&gt;TOTALS",December!E:E)</f>
        <v>1540</v>
      </c>
      <c r="D13" s="71">
        <f>B13-C13</f>
        <v>960</v>
      </c>
    </row>
    <row r="14" spans="1:4" s="70" customFormat="1" ht="20" customHeight="1" x14ac:dyDescent="0.35">
      <c r="A14" s="81" t="s">
        <v>16</v>
      </c>
      <c r="B14" s="73">
        <f>SUM(B2:B13)</f>
        <v>30000</v>
      </c>
      <c r="C14" s="73">
        <f>SUM(C2:C13)</f>
        <v>18480</v>
      </c>
      <c r="D14" s="73">
        <f>SUM(D2:D13)</f>
        <v>11520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4F7AD-842D-4626-A3C1-535395524B06}">
  <sheetPr codeName="Sheet2"/>
  <dimension ref="A1:E9"/>
  <sheetViews>
    <sheetView workbookViewId="0"/>
  </sheetViews>
  <sheetFormatPr defaultRowHeight="14.5" x14ac:dyDescent="0.35"/>
  <cols>
    <col min="1" max="1" width="15.6328125" style="82" customWidth="1"/>
    <col min="2" max="2" width="15.6328125" style="83" customWidth="1"/>
    <col min="3" max="3" width="20.6328125" style="83" customWidth="1"/>
    <col min="4" max="5" width="15.6328125" style="72" customWidth="1"/>
  </cols>
  <sheetData>
    <row r="1" spans="1:5" ht="25" customHeight="1" x14ac:dyDescent="0.35">
      <c r="A1" s="75" t="s">
        <v>17</v>
      </c>
      <c r="B1" s="76" t="s">
        <v>18</v>
      </c>
      <c r="C1" s="76" t="s">
        <v>19</v>
      </c>
      <c r="D1" s="74" t="s">
        <v>20</v>
      </c>
      <c r="E1" s="74" t="s">
        <v>21</v>
      </c>
    </row>
    <row r="2" spans="1:5" ht="15" customHeight="1" x14ac:dyDescent="0.35">
      <c r="A2" s="77">
        <v>45672</v>
      </c>
      <c r="B2" s="78" t="s">
        <v>20</v>
      </c>
      <c r="C2" s="78" t="s">
        <v>26</v>
      </c>
      <c r="D2" s="71">
        <v>2500</v>
      </c>
      <c r="E2" s="71"/>
    </row>
    <row r="3" spans="1:5" ht="15" customHeight="1" x14ac:dyDescent="0.35">
      <c r="A3" s="77">
        <v>45658</v>
      </c>
      <c r="B3" s="78" t="s">
        <v>22</v>
      </c>
      <c r="C3" s="78" t="s">
        <v>27</v>
      </c>
      <c r="D3" s="71"/>
      <c r="E3" s="71">
        <v>1200</v>
      </c>
    </row>
    <row r="4" spans="1:5" ht="15" customHeight="1" x14ac:dyDescent="0.35">
      <c r="A4" s="77">
        <v>45662</v>
      </c>
      <c r="B4" s="78" t="s">
        <v>23</v>
      </c>
      <c r="C4" s="78" t="s">
        <v>28</v>
      </c>
      <c r="D4" s="71"/>
      <c r="E4" s="71">
        <v>60</v>
      </c>
    </row>
    <row r="5" spans="1:5" ht="15" customHeight="1" x14ac:dyDescent="0.35">
      <c r="A5" s="77">
        <v>45664</v>
      </c>
      <c r="B5" s="78" t="s">
        <v>24</v>
      </c>
      <c r="C5" s="78" t="s">
        <v>29</v>
      </c>
      <c r="D5" s="71"/>
      <c r="E5" s="71">
        <v>150</v>
      </c>
    </row>
    <row r="6" spans="1:5" ht="15" customHeight="1" x14ac:dyDescent="0.35">
      <c r="A6" s="77">
        <v>45669</v>
      </c>
      <c r="B6" s="78" t="s">
        <v>25</v>
      </c>
      <c r="C6" s="78" t="s">
        <v>30</v>
      </c>
      <c r="D6" s="71"/>
      <c r="E6" s="71">
        <v>85</v>
      </c>
    </row>
    <row r="7" spans="1:5" ht="15" customHeight="1" x14ac:dyDescent="0.35">
      <c r="A7" s="77">
        <v>45677</v>
      </c>
      <c r="B7" s="78" t="s">
        <v>24</v>
      </c>
      <c r="C7" s="78" t="s">
        <v>31</v>
      </c>
      <c r="D7" s="71"/>
      <c r="E7" s="71">
        <v>45</v>
      </c>
    </row>
    <row r="8" spans="1:5" ht="15" customHeight="1" x14ac:dyDescent="0.35">
      <c r="A8" s="77"/>
      <c r="B8" s="78"/>
      <c r="C8" s="78"/>
      <c r="D8" s="71"/>
      <c r="E8" s="71"/>
    </row>
    <row r="9" spans="1:5" ht="20" customHeight="1" x14ac:dyDescent="0.35">
      <c r="A9" s="79"/>
      <c r="B9" s="80"/>
      <c r="C9" s="81" t="s">
        <v>32</v>
      </c>
      <c r="D9" s="73">
        <f>SUM(D2:D8)</f>
        <v>2500</v>
      </c>
      <c r="E9" s="73">
        <f>SUM(E2:E8)</f>
        <v>1540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0B562-DF76-4338-BA51-6FC05294145D}">
  <sheetPr codeName="Sheet3"/>
  <dimension ref="A1:E9"/>
  <sheetViews>
    <sheetView workbookViewId="0"/>
  </sheetViews>
  <sheetFormatPr defaultRowHeight="14.5" x14ac:dyDescent="0.35"/>
  <cols>
    <col min="1" max="1" width="15.6328125" style="82" customWidth="1"/>
    <col min="2" max="2" width="15.6328125" style="83" customWidth="1"/>
    <col min="3" max="3" width="20.6328125" style="83" customWidth="1"/>
    <col min="4" max="5" width="15.6328125" style="72" customWidth="1"/>
  </cols>
  <sheetData>
    <row r="1" spans="1:5" ht="25" customHeight="1" x14ac:dyDescent="0.35">
      <c r="A1" s="75" t="s">
        <v>17</v>
      </c>
      <c r="B1" s="76" t="s">
        <v>18</v>
      </c>
      <c r="C1" s="76" t="s">
        <v>19</v>
      </c>
      <c r="D1" s="74" t="s">
        <v>20</v>
      </c>
      <c r="E1" s="74" t="s">
        <v>21</v>
      </c>
    </row>
    <row r="2" spans="1:5" ht="15" customHeight="1" x14ac:dyDescent="0.35">
      <c r="A2" s="77">
        <v>45703</v>
      </c>
      <c r="B2" s="78" t="s">
        <v>20</v>
      </c>
      <c r="C2" s="78" t="s">
        <v>26</v>
      </c>
      <c r="D2" s="71">
        <v>2500</v>
      </c>
      <c r="E2" s="71"/>
    </row>
    <row r="3" spans="1:5" ht="15" customHeight="1" x14ac:dyDescent="0.35">
      <c r="A3" s="77">
        <v>45689</v>
      </c>
      <c r="B3" s="78" t="s">
        <v>22</v>
      </c>
      <c r="C3" s="78" t="s">
        <v>27</v>
      </c>
      <c r="D3" s="71"/>
      <c r="E3" s="71">
        <v>1200</v>
      </c>
    </row>
    <row r="4" spans="1:5" ht="15" customHeight="1" x14ac:dyDescent="0.35">
      <c r="A4" s="77">
        <v>45693</v>
      </c>
      <c r="B4" s="78" t="s">
        <v>23</v>
      </c>
      <c r="C4" s="78" t="s">
        <v>28</v>
      </c>
      <c r="D4" s="71"/>
      <c r="E4" s="71">
        <v>60</v>
      </c>
    </row>
    <row r="5" spans="1:5" ht="15" customHeight="1" x14ac:dyDescent="0.35">
      <c r="A5" s="77">
        <v>45695</v>
      </c>
      <c r="B5" s="78" t="s">
        <v>24</v>
      </c>
      <c r="C5" s="78" t="s">
        <v>29</v>
      </c>
      <c r="D5" s="71"/>
      <c r="E5" s="71">
        <v>150</v>
      </c>
    </row>
    <row r="6" spans="1:5" ht="15" customHeight="1" x14ac:dyDescent="0.35">
      <c r="A6" s="77">
        <v>45700</v>
      </c>
      <c r="B6" s="78" t="s">
        <v>25</v>
      </c>
      <c r="C6" s="78" t="s">
        <v>30</v>
      </c>
      <c r="D6" s="71"/>
      <c r="E6" s="71">
        <v>85</v>
      </c>
    </row>
    <row r="7" spans="1:5" ht="15" customHeight="1" x14ac:dyDescent="0.35">
      <c r="A7" s="77">
        <v>45708</v>
      </c>
      <c r="B7" s="78" t="s">
        <v>24</v>
      </c>
      <c r="C7" s="78" t="s">
        <v>31</v>
      </c>
      <c r="D7" s="71"/>
      <c r="E7" s="71">
        <v>45</v>
      </c>
    </row>
    <row r="8" spans="1:5" ht="15" customHeight="1" x14ac:dyDescent="0.35">
      <c r="A8" s="77"/>
      <c r="B8" s="78"/>
      <c r="C8" s="78"/>
      <c r="D8" s="71"/>
      <c r="E8" s="71"/>
    </row>
    <row r="9" spans="1:5" ht="20" customHeight="1" x14ac:dyDescent="0.35">
      <c r="A9" s="79"/>
      <c r="B9" s="80"/>
      <c r="C9" s="81" t="s">
        <v>32</v>
      </c>
      <c r="D9" s="73">
        <f>SUM(D2:D8)</f>
        <v>2500</v>
      </c>
      <c r="E9" s="73">
        <f>SUM(E2:E8)</f>
        <v>1540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73D0D-913F-4ABC-BB94-46148B73EEAC}">
  <sheetPr codeName="Sheet4"/>
  <dimension ref="A1:E9"/>
  <sheetViews>
    <sheetView workbookViewId="0"/>
  </sheetViews>
  <sheetFormatPr defaultRowHeight="14.5" x14ac:dyDescent="0.35"/>
  <cols>
    <col min="1" max="1" width="15.6328125" style="82" customWidth="1"/>
    <col min="2" max="2" width="15.6328125" style="83" customWidth="1"/>
    <col min="3" max="3" width="20.6328125" style="83" customWidth="1"/>
    <col min="4" max="5" width="15.6328125" style="72" customWidth="1"/>
  </cols>
  <sheetData>
    <row r="1" spans="1:5" ht="25" customHeight="1" x14ac:dyDescent="0.35">
      <c r="A1" s="75" t="s">
        <v>17</v>
      </c>
      <c r="B1" s="76" t="s">
        <v>18</v>
      </c>
      <c r="C1" s="76" t="s">
        <v>19</v>
      </c>
      <c r="D1" s="74" t="s">
        <v>20</v>
      </c>
      <c r="E1" s="74" t="s">
        <v>21</v>
      </c>
    </row>
    <row r="2" spans="1:5" ht="15" customHeight="1" x14ac:dyDescent="0.35">
      <c r="A2" s="77">
        <v>45731</v>
      </c>
      <c r="B2" s="78" t="s">
        <v>20</v>
      </c>
      <c r="C2" s="78" t="s">
        <v>26</v>
      </c>
      <c r="D2" s="71">
        <v>2500</v>
      </c>
      <c r="E2" s="71"/>
    </row>
    <row r="3" spans="1:5" ht="15" customHeight="1" x14ac:dyDescent="0.35">
      <c r="A3" s="77">
        <v>45717</v>
      </c>
      <c r="B3" s="78" t="s">
        <v>22</v>
      </c>
      <c r="C3" s="78" t="s">
        <v>27</v>
      </c>
      <c r="D3" s="71"/>
      <c r="E3" s="71">
        <v>1200</v>
      </c>
    </row>
    <row r="4" spans="1:5" ht="15" customHeight="1" x14ac:dyDescent="0.35">
      <c r="A4" s="77">
        <v>45721</v>
      </c>
      <c r="B4" s="78" t="s">
        <v>23</v>
      </c>
      <c r="C4" s="78" t="s">
        <v>28</v>
      </c>
      <c r="D4" s="71"/>
      <c r="E4" s="71">
        <v>60</v>
      </c>
    </row>
    <row r="5" spans="1:5" ht="15" customHeight="1" x14ac:dyDescent="0.35">
      <c r="A5" s="77">
        <v>45723</v>
      </c>
      <c r="B5" s="78" t="s">
        <v>24</v>
      </c>
      <c r="C5" s="78" t="s">
        <v>29</v>
      </c>
      <c r="D5" s="71"/>
      <c r="E5" s="71">
        <v>150</v>
      </c>
    </row>
    <row r="6" spans="1:5" ht="15" customHeight="1" x14ac:dyDescent="0.35">
      <c r="A6" s="77">
        <v>45728</v>
      </c>
      <c r="B6" s="78" t="s">
        <v>25</v>
      </c>
      <c r="C6" s="78" t="s">
        <v>30</v>
      </c>
      <c r="D6" s="71"/>
      <c r="E6" s="71">
        <v>85</v>
      </c>
    </row>
    <row r="7" spans="1:5" ht="15" customHeight="1" x14ac:dyDescent="0.35">
      <c r="A7" s="77">
        <v>45736</v>
      </c>
      <c r="B7" s="78" t="s">
        <v>24</v>
      </c>
      <c r="C7" s="78" t="s">
        <v>31</v>
      </c>
      <c r="D7" s="71"/>
      <c r="E7" s="71">
        <v>45</v>
      </c>
    </row>
    <row r="8" spans="1:5" ht="15" customHeight="1" x14ac:dyDescent="0.35">
      <c r="A8" s="77"/>
      <c r="B8" s="78"/>
      <c r="C8" s="78"/>
      <c r="D8" s="71"/>
      <c r="E8" s="71"/>
    </row>
    <row r="9" spans="1:5" ht="20" customHeight="1" x14ac:dyDescent="0.35">
      <c r="A9" s="79"/>
      <c r="B9" s="80"/>
      <c r="C9" s="81" t="s">
        <v>32</v>
      </c>
      <c r="D9" s="73">
        <f>SUM(D2:D8)</f>
        <v>2500</v>
      </c>
      <c r="E9" s="73">
        <f>SUM(E2:E8)</f>
        <v>1540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F2513-1099-4BAF-9600-00E02C539A78}">
  <sheetPr codeName="Sheet5"/>
  <dimension ref="A1:E9"/>
  <sheetViews>
    <sheetView workbookViewId="0"/>
  </sheetViews>
  <sheetFormatPr defaultRowHeight="14.5" x14ac:dyDescent="0.35"/>
  <cols>
    <col min="1" max="1" width="15.6328125" style="82" customWidth="1"/>
    <col min="2" max="2" width="15.6328125" style="83" customWidth="1"/>
    <col min="3" max="3" width="20.6328125" style="83" customWidth="1"/>
    <col min="4" max="5" width="15.6328125" style="72" customWidth="1"/>
  </cols>
  <sheetData>
    <row r="1" spans="1:5" ht="25" customHeight="1" x14ac:dyDescent="0.35">
      <c r="A1" s="75" t="s">
        <v>17</v>
      </c>
      <c r="B1" s="76" t="s">
        <v>18</v>
      </c>
      <c r="C1" s="76" t="s">
        <v>19</v>
      </c>
      <c r="D1" s="74" t="s">
        <v>20</v>
      </c>
      <c r="E1" s="74" t="s">
        <v>21</v>
      </c>
    </row>
    <row r="2" spans="1:5" ht="15" customHeight="1" x14ac:dyDescent="0.35">
      <c r="A2" s="77">
        <v>45762</v>
      </c>
      <c r="B2" s="78" t="s">
        <v>20</v>
      </c>
      <c r="C2" s="78" t="s">
        <v>26</v>
      </c>
      <c r="D2" s="71">
        <v>2500</v>
      </c>
      <c r="E2" s="71"/>
    </row>
    <row r="3" spans="1:5" ht="15" customHeight="1" x14ac:dyDescent="0.35">
      <c r="A3" s="77">
        <v>45748</v>
      </c>
      <c r="B3" s="78" t="s">
        <v>22</v>
      </c>
      <c r="C3" s="78" t="s">
        <v>27</v>
      </c>
      <c r="D3" s="71"/>
      <c r="E3" s="71">
        <v>1200</v>
      </c>
    </row>
    <row r="4" spans="1:5" ht="15" customHeight="1" x14ac:dyDescent="0.35">
      <c r="A4" s="77">
        <v>45752</v>
      </c>
      <c r="B4" s="78" t="s">
        <v>23</v>
      </c>
      <c r="C4" s="78" t="s">
        <v>28</v>
      </c>
      <c r="D4" s="71"/>
      <c r="E4" s="71">
        <v>60</v>
      </c>
    </row>
    <row r="5" spans="1:5" ht="15" customHeight="1" x14ac:dyDescent="0.35">
      <c r="A5" s="77">
        <v>45754</v>
      </c>
      <c r="B5" s="78" t="s">
        <v>24</v>
      </c>
      <c r="C5" s="78" t="s">
        <v>29</v>
      </c>
      <c r="D5" s="71"/>
      <c r="E5" s="71">
        <v>150</v>
      </c>
    </row>
    <row r="6" spans="1:5" ht="15" customHeight="1" x14ac:dyDescent="0.35">
      <c r="A6" s="77">
        <v>45759</v>
      </c>
      <c r="B6" s="78" t="s">
        <v>25</v>
      </c>
      <c r="C6" s="78" t="s">
        <v>30</v>
      </c>
      <c r="D6" s="71"/>
      <c r="E6" s="71">
        <v>85</v>
      </c>
    </row>
    <row r="7" spans="1:5" ht="15" customHeight="1" x14ac:dyDescent="0.35">
      <c r="A7" s="77">
        <v>45767</v>
      </c>
      <c r="B7" s="78" t="s">
        <v>24</v>
      </c>
      <c r="C7" s="78" t="s">
        <v>31</v>
      </c>
      <c r="D7" s="71"/>
      <c r="E7" s="71">
        <v>45</v>
      </c>
    </row>
    <row r="8" spans="1:5" ht="15" customHeight="1" x14ac:dyDescent="0.35">
      <c r="A8" s="77"/>
      <c r="B8" s="78"/>
      <c r="C8" s="78"/>
      <c r="D8" s="71"/>
      <c r="E8" s="71"/>
    </row>
    <row r="9" spans="1:5" ht="20" customHeight="1" x14ac:dyDescent="0.35">
      <c r="A9" s="79"/>
      <c r="B9" s="80"/>
      <c r="C9" s="81" t="s">
        <v>32</v>
      </c>
      <c r="D9" s="73">
        <f>SUM(D2:D8)</f>
        <v>2500</v>
      </c>
      <c r="E9" s="73">
        <f>SUM(E2:E8)</f>
        <v>1540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62632-A1AC-4FD6-A91F-F01C545CA25F}">
  <sheetPr codeName="Sheet6"/>
  <dimension ref="A1:E9"/>
  <sheetViews>
    <sheetView workbookViewId="0"/>
  </sheetViews>
  <sheetFormatPr defaultRowHeight="14.5" x14ac:dyDescent="0.35"/>
  <cols>
    <col min="1" max="1" width="15.6328125" style="82" customWidth="1"/>
    <col min="2" max="2" width="15.6328125" style="83" customWidth="1"/>
    <col min="3" max="3" width="20.6328125" style="83" customWidth="1"/>
    <col min="4" max="5" width="15.6328125" style="72" customWidth="1"/>
  </cols>
  <sheetData>
    <row r="1" spans="1:5" ht="25" customHeight="1" x14ac:dyDescent="0.35">
      <c r="A1" s="75" t="s">
        <v>17</v>
      </c>
      <c r="B1" s="76" t="s">
        <v>18</v>
      </c>
      <c r="C1" s="76" t="s">
        <v>19</v>
      </c>
      <c r="D1" s="74" t="s">
        <v>20</v>
      </c>
      <c r="E1" s="74" t="s">
        <v>21</v>
      </c>
    </row>
    <row r="2" spans="1:5" ht="15" customHeight="1" x14ac:dyDescent="0.35">
      <c r="A2" s="77">
        <v>45792</v>
      </c>
      <c r="B2" s="78" t="s">
        <v>20</v>
      </c>
      <c r="C2" s="78" t="s">
        <v>26</v>
      </c>
      <c r="D2" s="71">
        <v>2500</v>
      </c>
      <c r="E2" s="71"/>
    </row>
    <row r="3" spans="1:5" ht="15" customHeight="1" x14ac:dyDescent="0.35">
      <c r="A3" s="77">
        <v>45778</v>
      </c>
      <c r="B3" s="78" t="s">
        <v>22</v>
      </c>
      <c r="C3" s="78" t="s">
        <v>27</v>
      </c>
      <c r="D3" s="71"/>
      <c r="E3" s="71">
        <v>1200</v>
      </c>
    </row>
    <row r="4" spans="1:5" ht="15" customHeight="1" x14ac:dyDescent="0.35">
      <c r="A4" s="77">
        <v>45782</v>
      </c>
      <c r="B4" s="78" t="s">
        <v>23</v>
      </c>
      <c r="C4" s="78" t="s">
        <v>28</v>
      </c>
      <c r="D4" s="71"/>
      <c r="E4" s="71">
        <v>60</v>
      </c>
    </row>
    <row r="5" spans="1:5" ht="15" customHeight="1" x14ac:dyDescent="0.35">
      <c r="A5" s="77">
        <v>45784</v>
      </c>
      <c r="B5" s="78" t="s">
        <v>24</v>
      </c>
      <c r="C5" s="78" t="s">
        <v>29</v>
      </c>
      <c r="D5" s="71"/>
      <c r="E5" s="71">
        <v>150</v>
      </c>
    </row>
    <row r="6" spans="1:5" ht="15" customHeight="1" x14ac:dyDescent="0.35">
      <c r="A6" s="77">
        <v>45789</v>
      </c>
      <c r="B6" s="78" t="s">
        <v>25</v>
      </c>
      <c r="C6" s="78" t="s">
        <v>30</v>
      </c>
      <c r="D6" s="71"/>
      <c r="E6" s="71">
        <v>85</v>
      </c>
    </row>
    <row r="7" spans="1:5" ht="15" customHeight="1" x14ac:dyDescent="0.35">
      <c r="A7" s="77">
        <v>45797</v>
      </c>
      <c r="B7" s="78" t="s">
        <v>24</v>
      </c>
      <c r="C7" s="78" t="s">
        <v>31</v>
      </c>
      <c r="D7" s="71"/>
      <c r="E7" s="71">
        <v>45</v>
      </c>
    </row>
    <row r="8" spans="1:5" ht="15" customHeight="1" x14ac:dyDescent="0.35">
      <c r="A8" s="77"/>
      <c r="B8" s="78"/>
      <c r="C8" s="78"/>
      <c r="D8" s="71"/>
      <c r="E8" s="71"/>
    </row>
    <row r="9" spans="1:5" ht="20" customHeight="1" x14ac:dyDescent="0.35">
      <c r="A9" s="79"/>
      <c r="B9" s="80"/>
      <c r="C9" s="81" t="s">
        <v>32</v>
      </c>
      <c r="D9" s="73">
        <f>SUM(D2:D8)</f>
        <v>2500</v>
      </c>
      <c r="E9" s="73">
        <f>SUM(E2:E8)</f>
        <v>1540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B69CE-5175-4733-B394-18C3A82D5780}">
  <sheetPr codeName="Sheet7"/>
  <dimension ref="A1:E9"/>
  <sheetViews>
    <sheetView workbookViewId="0"/>
  </sheetViews>
  <sheetFormatPr defaultRowHeight="14.5" x14ac:dyDescent="0.35"/>
  <cols>
    <col min="1" max="1" width="15.6328125" style="82" customWidth="1"/>
    <col min="2" max="2" width="15.6328125" style="83" customWidth="1"/>
    <col min="3" max="3" width="20.6328125" style="83" customWidth="1"/>
    <col min="4" max="5" width="15.6328125" style="72" customWidth="1"/>
  </cols>
  <sheetData>
    <row r="1" spans="1:5" ht="25" customHeight="1" x14ac:dyDescent="0.35">
      <c r="A1" s="75" t="s">
        <v>17</v>
      </c>
      <c r="B1" s="76" t="s">
        <v>18</v>
      </c>
      <c r="C1" s="76" t="s">
        <v>19</v>
      </c>
      <c r="D1" s="74" t="s">
        <v>20</v>
      </c>
      <c r="E1" s="74" t="s">
        <v>21</v>
      </c>
    </row>
    <row r="2" spans="1:5" ht="15" customHeight="1" x14ac:dyDescent="0.35">
      <c r="A2" s="77">
        <v>45823</v>
      </c>
      <c r="B2" s="78" t="s">
        <v>20</v>
      </c>
      <c r="C2" s="78" t="s">
        <v>26</v>
      </c>
      <c r="D2" s="71">
        <v>2500</v>
      </c>
      <c r="E2" s="71"/>
    </row>
    <row r="3" spans="1:5" ht="15" customHeight="1" x14ac:dyDescent="0.35">
      <c r="A3" s="77">
        <v>45809</v>
      </c>
      <c r="B3" s="78" t="s">
        <v>22</v>
      </c>
      <c r="C3" s="78" t="s">
        <v>27</v>
      </c>
      <c r="D3" s="71"/>
      <c r="E3" s="71">
        <v>1200</v>
      </c>
    </row>
    <row r="4" spans="1:5" ht="15" customHeight="1" x14ac:dyDescent="0.35">
      <c r="A4" s="77">
        <v>45813</v>
      </c>
      <c r="B4" s="78" t="s">
        <v>23</v>
      </c>
      <c r="C4" s="78" t="s">
        <v>28</v>
      </c>
      <c r="D4" s="71"/>
      <c r="E4" s="71">
        <v>60</v>
      </c>
    </row>
    <row r="5" spans="1:5" ht="15" customHeight="1" x14ac:dyDescent="0.35">
      <c r="A5" s="77">
        <v>45815</v>
      </c>
      <c r="B5" s="78" t="s">
        <v>24</v>
      </c>
      <c r="C5" s="78" t="s">
        <v>29</v>
      </c>
      <c r="D5" s="71"/>
      <c r="E5" s="71">
        <v>150</v>
      </c>
    </row>
    <row r="6" spans="1:5" ht="15" customHeight="1" x14ac:dyDescent="0.35">
      <c r="A6" s="77">
        <v>45820</v>
      </c>
      <c r="B6" s="78" t="s">
        <v>25</v>
      </c>
      <c r="C6" s="78" t="s">
        <v>30</v>
      </c>
      <c r="D6" s="71"/>
      <c r="E6" s="71">
        <v>85</v>
      </c>
    </row>
    <row r="7" spans="1:5" ht="15" customHeight="1" x14ac:dyDescent="0.35">
      <c r="A7" s="77">
        <v>45828</v>
      </c>
      <c r="B7" s="78" t="s">
        <v>24</v>
      </c>
      <c r="C7" s="78" t="s">
        <v>31</v>
      </c>
      <c r="D7" s="71"/>
      <c r="E7" s="71">
        <v>45</v>
      </c>
    </row>
    <row r="8" spans="1:5" ht="15" customHeight="1" x14ac:dyDescent="0.35">
      <c r="A8" s="77"/>
      <c r="B8" s="78"/>
      <c r="C8" s="78"/>
      <c r="D8" s="71"/>
      <c r="E8" s="71"/>
    </row>
    <row r="9" spans="1:5" ht="20" customHeight="1" x14ac:dyDescent="0.35">
      <c r="A9" s="79"/>
      <c r="B9" s="80"/>
      <c r="C9" s="81" t="s">
        <v>32</v>
      </c>
      <c r="D9" s="73">
        <f>SUM(D2:D8)</f>
        <v>2500</v>
      </c>
      <c r="E9" s="73">
        <f>SUM(E2:E8)</f>
        <v>1540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9A129-2EA4-43D5-A48F-916F2EAB01F3}">
  <sheetPr codeName="Sheet8"/>
  <dimension ref="A1:E9"/>
  <sheetViews>
    <sheetView workbookViewId="0"/>
  </sheetViews>
  <sheetFormatPr defaultRowHeight="14.5" x14ac:dyDescent="0.35"/>
  <cols>
    <col min="1" max="1" width="15.6328125" style="82" customWidth="1"/>
    <col min="2" max="2" width="15.6328125" style="83" customWidth="1"/>
    <col min="3" max="3" width="20.6328125" style="83" customWidth="1"/>
    <col min="4" max="5" width="15.6328125" style="72" customWidth="1"/>
  </cols>
  <sheetData>
    <row r="1" spans="1:5" ht="25" customHeight="1" x14ac:dyDescent="0.35">
      <c r="A1" s="75" t="s">
        <v>17</v>
      </c>
      <c r="B1" s="76" t="s">
        <v>18</v>
      </c>
      <c r="C1" s="76" t="s">
        <v>19</v>
      </c>
      <c r="D1" s="74" t="s">
        <v>20</v>
      </c>
      <c r="E1" s="74" t="s">
        <v>21</v>
      </c>
    </row>
    <row r="2" spans="1:5" ht="15" customHeight="1" x14ac:dyDescent="0.35">
      <c r="A2" s="77">
        <v>45853</v>
      </c>
      <c r="B2" s="78" t="s">
        <v>20</v>
      </c>
      <c r="C2" s="78" t="s">
        <v>26</v>
      </c>
      <c r="D2" s="71">
        <v>2500</v>
      </c>
      <c r="E2" s="71"/>
    </row>
    <row r="3" spans="1:5" ht="15" customHeight="1" x14ac:dyDescent="0.35">
      <c r="A3" s="77">
        <v>45839</v>
      </c>
      <c r="B3" s="78" t="s">
        <v>22</v>
      </c>
      <c r="C3" s="78" t="s">
        <v>27</v>
      </c>
      <c r="D3" s="71"/>
      <c r="E3" s="71">
        <v>1200</v>
      </c>
    </row>
    <row r="4" spans="1:5" ht="15" customHeight="1" x14ac:dyDescent="0.35">
      <c r="A4" s="77">
        <v>45843</v>
      </c>
      <c r="B4" s="78" t="s">
        <v>23</v>
      </c>
      <c r="C4" s="78" t="s">
        <v>28</v>
      </c>
      <c r="D4" s="71"/>
      <c r="E4" s="71">
        <v>60</v>
      </c>
    </row>
    <row r="5" spans="1:5" ht="15" customHeight="1" x14ac:dyDescent="0.35">
      <c r="A5" s="77">
        <v>45845</v>
      </c>
      <c r="B5" s="78" t="s">
        <v>24</v>
      </c>
      <c r="C5" s="78" t="s">
        <v>29</v>
      </c>
      <c r="D5" s="71"/>
      <c r="E5" s="71">
        <v>150</v>
      </c>
    </row>
    <row r="6" spans="1:5" ht="15" customHeight="1" x14ac:dyDescent="0.35">
      <c r="A6" s="77">
        <v>45850</v>
      </c>
      <c r="B6" s="78" t="s">
        <v>25</v>
      </c>
      <c r="C6" s="78" t="s">
        <v>30</v>
      </c>
      <c r="D6" s="71"/>
      <c r="E6" s="71">
        <v>85</v>
      </c>
    </row>
    <row r="7" spans="1:5" ht="15" customHeight="1" x14ac:dyDescent="0.35">
      <c r="A7" s="77">
        <v>45858</v>
      </c>
      <c r="B7" s="78" t="s">
        <v>24</v>
      </c>
      <c r="C7" s="78" t="s">
        <v>31</v>
      </c>
      <c r="D7" s="71"/>
      <c r="E7" s="71">
        <v>45</v>
      </c>
    </row>
    <row r="8" spans="1:5" ht="15" customHeight="1" x14ac:dyDescent="0.35">
      <c r="A8" s="77"/>
      <c r="B8" s="78"/>
      <c r="C8" s="78"/>
      <c r="D8" s="71"/>
      <c r="E8" s="71"/>
    </row>
    <row r="9" spans="1:5" ht="20" customHeight="1" x14ac:dyDescent="0.35">
      <c r="A9" s="79"/>
      <c r="B9" s="80"/>
      <c r="C9" s="81" t="s">
        <v>32</v>
      </c>
      <c r="D9" s="73">
        <f>SUM(D2:D8)</f>
        <v>2500</v>
      </c>
      <c r="E9" s="73">
        <f>SUM(E2:E8)</f>
        <v>1540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vt:lpstr>
      <vt:lpstr>Annual Summary</vt:lpstr>
      <vt:lpstr>January</vt:lpstr>
      <vt:lpstr>February</vt:lpstr>
      <vt:lpstr>March</vt:lpstr>
      <vt:lpstr>April</vt:lpstr>
      <vt:lpstr>May</vt:lpstr>
      <vt:lpstr>June</vt:lpstr>
      <vt:lpstr>July</vt:lpstr>
      <vt:lpstr>August</vt:lpstr>
      <vt:lpstr>September</vt:lpstr>
      <vt:lpstr>October</vt:lpstr>
      <vt:lpstr>November</vt:lpstr>
      <vt:lpstr>December</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2025-11-07T07:55:33Z</dcterms:created>
  <dcterms:modified xsi:type="dcterms:W3CDTF">2025-11-07T08:23:45Z</dcterms:modified>
</cp:coreProperties>
</file>